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ссказы 2 тура" sheetId="1" r:id="rId1"/>
    <sheet name="Юмор 2 тура" sheetId="2" r:id="rId2"/>
    <sheet name="Критики" sheetId="3" r:id="rId3"/>
    <sheet name="Итоги" sheetId="4" r:id="rId4"/>
  </sheets>
  <definedNames/>
  <calcPr fullCalcOnLoad="1"/>
</workbook>
</file>

<file path=xl/sharedStrings.xml><?xml version="1.0" encoding="utf-8"?>
<sst xmlns="http://schemas.openxmlformats.org/spreadsheetml/2006/main" count="437" uniqueCount="147">
  <si>
    <t>Итог</t>
  </si>
  <si>
    <t xml:space="preserve"> </t>
  </si>
  <si>
    <t>Рассказы</t>
  </si>
  <si>
    <t>Штраф</t>
  </si>
  <si>
    <t>Демьян</t>
  </si>
  <si>
    <t>Курти Виктор</t>
  </si>
  <si>
    <t>Милана</t>
  </si>
  <si>
    <t>Знание - сила!</t>
  </si>
  <si>
    <t>Горе от ума</t>
  </si>
  <si>
    <t>Лучший НФ фон</t>
  </si>
  <si>
    <t>Cveтлана</t>
  </si>
  <si>
    <t>radiy</t>
  </si>
  <si>
    <t>Главный Герой</t>
  </si>
  <si>
    <t>Илья Штолен</t>
  </si>
  <si>
    <t>Кузнецов Артур</t>
  </si>
  <si>
    <t>Око Сарумана</t>
  </si>
  <si>
    <t>Привет и пока</t>
  </si>
  <si>
    <t>Серый Тень</t>
  </si>
  <si>
    <t>AnoCreep</t>
  </si>
  <si>
    <t>R2-D2</t>
  </si>
  <si>
    <t>very_sad</t>
  </si>
  <si>
    <t>Алекс Тейн</t>
  </si>
  <si>
    <t>Владислав Драконов</t>
  </si>
  <si>
    <t>Дельфин</t>
  </si>
  <si>
    <t>Илья Странный</t>
  </si>
  <si>
    <t>Латти</t>
  </si>
  <si>
    <t>Малюта Аватар</t>
  </si>
  <si>
    <t>Мыслитель</t>
  </si>
  <si>
    <t>О.Лис</t>
  </si>
  <si>
    <t>Остап Мирный</t>
  </si>
  <si>
    <t>Роланд Малер</t>
  </si>
  <si>
    <t>Роман Воробйов</t>
  </si>
  <si>
    <t>чарот</t>
  </si>
  <si>
    <t>Dimtrys</t>
  </si>
  <si>
    <t>Gorhur</t>
  </si>
  <si>
    <t>Mike The</t>
  </si>
  <si>
    <t>Paulina</t>
  </si>
  <si>
    <t>Адам Моро</t>
  </si>
  <si>
    <t>Алексей Я</t>
  </si>
  <si>
    <t>Анна Анакина</t>
  </si>
  <si>
    <t>Артём Чёрный</t>
  </si>
  <si>
    <t>Бетева Н.И.</t>
  </si>
  <si>
    <t>Братец Гримм</t>
  </si>
  <si>
    <t>Евгений Курченков</t>
  </si>
  <si>
    <t>Жоржетта</t>
  </si>
  <si>
    <t>Иванова Елена</t>
  </si>
  <si>
    <t>Ксавье</t>
  </si>
  <si>
    <t>Нюша Чижикова</t>
  </si>
  <si>
    <t>Стоп-сигнал</t>
  </si>
  <si>
    <t>Тимур Пивоваров</t>
  </si>
  <si>
    <t>Al_Strelok</t>
  </si>
  <si>
    <t>Alfring</t>
  </si>
  <si>
    <t>Hakil</t>
  </si>
  <si>
    <t>harry book</t>
  </si>
  <si>
    <t>Sr. Siliciani</t>
  </si>
  <si>
    <t>Андрей Болотов</t>
  </si>
  <si>
    <t>Голобиани Роман</t>
  </si>
  <si>
    <t>Инуварк</t>
  </si>
  <si>
    <t>Кармаполис</t>
  </si>
  <si>
    <t>Лаврентьев Николай</t>
  </si>
  <si>
    <t>Михайлов</t>
  </si>
  <si>
    <t>Оля К.</t>
  </si>
  <si>
    <t>Павел Поветкин</t>
  </si>
  <si>
    <t>Роман Аверчук</t>
  </si>
  <si>
    <t>Критики &gt;&gt;&gt;</t>
  </si>
  <si>
    <t xml:space="preserve">Guess Who </t>
  </si>
  <si>
    <t>Эдвина Лю</t>
  </si>
  <si>
    <t>Пришелец</t>
  </si>
  <si>
    <t>Чарот</t>
  </si>
  <si>
    <t>Koshka9</t>
  </si>
  <si>
    <t xml:space="preserve">Sr.Siliciani </t>
  </si>
  <si>
    <t xml:space="preserve">Дмитрий Корскак </t>
  </si>
  <si>
    <t xml:space="preserve">Yagailo </t>
  </si>
  <si>
    <t>BlackRaven</t>
  </si>
  <si>
    <t xml:space="preserve">Дмитрий Сворнов </t>
  </si>
  <si>
    <t xml:space="preserve">Илья Штолен </t>
  </si>
  <si>
    <t>summer</t>
  </si>
  <si>
    <t xml:space="preserve">karmapolice </t>
  </si>
  <si>
    <t>Уши Чекиста</t>
  </si>
  <si>
    <t xml:space="preserve">Малюта Аватар </t>
  </si>
  <si>
    <t xml:space="preserve">Vi </t>
  </si>
  <si>
    <t xml:space="preserve">Артур Апельсинов </t>
  </si>
  <si>
    <t xml:space="preserve">Столярова </t>
  </si>
  <si>
    <t>хакен крейц</t>
  </si>
  <si>
    <t>tayrus</t>
  </si>
  <si>
    <t xml:space="preserve">Андрей Меньшиков </t>
  </si>
  <si>
    <t>milanika</t>
  </si>
  <si>
    <t xml:space="preserve">Мария Федосеева </t>
  </si>
  <si>
    <t>Сирж Де'Реш</t>
  </si>
  <si>
    <t>1. Al_Strelok, Alfring - Друзья по разуму и "Дело гражданина с лопатой"</t>
  </si>
  <si>
    <t>2. Dimtrys - Системщик</t>
  </si>
  <si>
    <t>3. Gorhur - Жизнь по частям</t>
  </si>
  <si>
    <t>4. Guess Who, Sera-фимка - Старый дом на краю леса</t>
  </si>
  <si>
    <t>5. Mike The - Дурацкие игры бурундучков</t>
  </si>
  <si>
    <t>6. Mike The - Шахматки Deluxe</t>
  </si>
  <si>
    <t>7. Paulina - Внутри</t>
  </si>
  <si>
    <t>8. radiy - Форсаж</t>
  </si>
  <si>
    <t>9. Sr. Siliciani - Стеклянная оболочка</t>
  </si>
  <si>
    <t xml:space="preserve">10. very_sad - О, электричество! </t>
  </si>
  <si>
    <t>11. White Horse - Точка Сборки или игрушка для...</t>
  </si>
  <si>
    <t>12. Yagailo - Бэн</t>
  </si>
  <si>
    <t>13. Алексей Я - Контрольный объект</t>
  </si>
  <si>
    <t>14. Артём Чёрный - В пределах совершенства</t>
  </si>
  <si>
    <t>15. Бетева Н.И. - Снежинка</t>
  </si>
  <si>
    <t>16. Главный Герой - На пороге</t>
  </si>
  <si>
    <t>17. Главный Герой - Отбор</t>
  </si>
  <si>
    <t>18. Дельфин - Правый кросс</t>
  </si>
  <si>
    <t>19. Демьян - Dead Мороз and новый GOD</t>
  </si>
  <si>
    <t>20. Дмитрий Корсак - Убей или сдохни!</t>
  </si>
  <si>
    <t>21. Жоржетта - Хомяк и ...оны</t>
  </si>
  <si>
    <t>22. Кармаполис и Уши Чекиста - Бритва Айзенка</t>
  </si>
  <si>
    <t>23. Латти - Сломанные качели</t>
  </si>
  <si>
    <t>24. Малюта Аватар - Больно будет</t>
  </si>
  <si>
    <t>25. Милана - Цикл жизни</t>
  </si>
  <si>
    <t>26. О.Лис - Своя игра</t>
  </si>
  <si>
    <t>27. Павел Поветкин - В светлых джинсах и серой рубашке</t>
  </si>
  <si>
    <t>28. Привет и пока - Революция Марвина</t>
  </si>
  <si>
    <t>29. Роланд Малер - Эмпатариум</t>
  </si>
  <si>
    <t>30. Роман Аверчук - Сбылась мечта идиота или Архив семьи Честерфилд</t>
  </si>
  <si>
    <t>31. Стоп-сигнал - Яблоки и микроскопы</t>
  </si>
  <si>
    <t>32. Унылая Депрессия - Гном ли я обычный или смысл имею?</t>
  </si>
  <si>
    <t>33. Уши_Чекиста - Ressentiment</t>
  </si>
  <si>
    <t>34. чарот - Источник разума</t>
  </si>
  <si>
    <t>35. Эдвина Лю - Сказ про купца Кройкодилова, которому мозги пересаживали</t>
  </si>
  <si>
    <t>Guess Who</t>
  </si>
  <si>
    <t>Sera-фимка</t>
  </si>
  <si>
    <t>White Horse</t>
  </si>
  <si>
    <t>Yagailo</t>
  </si>
  <si>
    <t>Дмитрий Корсак</t>
  </si>
  <si>
    <t>Унылая Депрессия</t>
  </si>
  <si>
    <t>Уши_Чекиста</t>
  </si>
  <si>
    <t>2. harry book - Что-нибудь эдакое, искрометное</t>
  </si>
  <si>
    <t>3. Инуварк - Армия не по зубам</t>
  </si>
  <si>
    <t>4. Кармаполис и Уши Чекиста - Бритва Айзенка</t>
  </si>
  <si>
    <t>5. Ксавье - Телеология на пальцах</t>
  </si>
  <si>
    <t>6. Серый Тень - Зоопарк</t>
  </si>
  <si>
    <t>7. Стоп-сигнал - Яблоки и микроскопы</t>
  </si>
  <si>
    <t>8. Эдвина Лю - Сказ про купца Кройкодилова, которому мозги пересаживали</t>
  </si>
  <si>
    <t xml:space="preserve">Рассказы </t>
  </si>
  <si>
    <t>Итоги (программа)</t>
  </si>
  <si>
    <t>Итоги (ручной подсчёт)</t>
  </si>
  <si>
    <t xml:space="preserve">Алексей Я </t>
  </si>
  <si>
    <t>Дмитрий Корскак</t>
  </si>
  <si>
    <t xml:space="preserve">temnix </t>
  </si>
  <si>
    <t xml:space="preserve">Латти </t>
  </si>
  <si>
    <t xml:space="preserve">Демьян </t>
  </si>
  <si>
    <t>Место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</si>
</sst>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sz val="14"/>
      <name val="Times New Roman"/>
      <family val="1"/>
    </font>
    <font>
      <b/>
      <sz val="11"/>
      <name val="Arial"/>
      <family val="0"/>
    </font>
    <font>
      <b/>
      <sz val="11"/>
      <name val="Times New Roman"/>
      <family val="1"/>
    </font>
    <font>
      <sz val="10"/>
      <color indexed="8"/>
      <name val="Arial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20"/>
      <name val="Arial"/>
      <family val="0"/>
    </font>
  </fonts>
  <fills count="12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0" fillId="3" borderId="1" xfId="0" applyFill="1" applyBorder="1" applyAlignment="1">
      <alignment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left"/>
    </xf>
    <xf numFmtId="0" fontId="5" fillId="0" borderId="1" xfId="0" applyFont="1" applyBorder="1" applyAlignment="1">
      <alignment/>
    </xf>
    <xf numFmtId="0" fontId="0" fillId="4" borderId="1" xfId="0" applyFill="1" applyBorder="1" applyAlignment="1">
      <alignment/>
    </xf>
    <xf numFmtId="0" fontId="0" fillId="2" borderId="0" xfId="0" applyFill="1" applyAlignment="1">
      <alignment/>
    </xf>
    <xf numFmtId="0" fontId="0" fillId="5" borderId="1" xfId="0" applyFill="1" applyBorder="1" applyAlignment="1">
      <alignment/>
    </xf>
    <xf numFmtId="0" fontId="5" fillId="4" borderId="1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6" borderId="0" xfId="0" applyFill="1" applyAlignment="1">
      <alignment/>
    </xf>
    <xf numFmtId="0" fontId="0" fillId="7" borderId="0" xfId="0" applyFill="1" applyAlignment="1">
      <alignment/>
    </xf>
    <xf numFmtId="0" fontId="7" fillId="2" borderId="1" xfId="15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0" fontId="5" fillId="0" borderId="2" xfId="0" applyFont="1" applyBorder="1" applyAlignment="1">
      <alignment/>
    </xf>
    <xf numFmtId="0" fontId="0" fillId="5" borderId="2" xfId="0" applyFill="1" applyBorder="1" applyAlignment="1">
      <alignment/>
    </xf>
    <xf numFmtId="0" fontId="0" fillId="0" borderId="2" xfId="0" applyBorder="1" applyAlignment="1">
      <alignment/>
    </xf>
    <xf numFmtId="0" fontId="5" fillId="0" borderId="0" xfId="0" applyFont="1" applyFill="1" applyBorder="1" applyAlignment="1">
      <alignment/>
    </xf>
    <xf numFmtId="0" fontId="8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/>
    </xf>
    <xf numFmtId="0" fontId="0" fillId="6" borderId="0" xfId="0" applyFill="1" applyBorder="1" applyAlignment="1">
      <alignment/>
    </xf>
    <xf numFmtId="0" fontId="10" fillId="2" borderId="0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8" borderId="0" xfId="0" applyFont="1" applyFill="1" applyBorder="1" applyAlignment="1">
      <alignment/>
    </xf>
    <xf numFmtId="0" fontId="4" fillId="8" borderId="0" xfId="0" applyFont="1" applyFill="1" applyBorder="1" applyAlignment="1">
      <alignment horizontal="left"/>
    </xf>
    <xf numFmtId="0" fontId="0" fillId="8" borderId="0" xfId="0" applyFill="1" applyBorder="1" applyAlignment="1">
      <alignment/>
    </xf>
    <xf numFmtId="0" fontId="3" fillId="8" borderId="0" xfId="0" applyFont="1" applyFill="1" applyBorder="1" applyAlignment="1">
      <alignment/>
    </xf>
    <xf numFmtId="0" fontId="0" fillId="8" borderId="1" xfId="0" applyFill="1" applyBorder="1" applyAlignment="1">
      <alignment/>
    </xf>
    <xf numFmtId="0" fontId="5" fillId="8" borderId="0" xfId="0" applyFont="1" applyFill="1" applyBorder="1" applyAlignment="1">
      <alignment/>
    </xf>
    <xf numFmtId="0" fontId="0" fillId="9" borderId="1" xfId="0" applyFill="1" applyBorder="1" applyAlignment="1">
      <alignment/>
    </xf>
    <xf numFmtId="0" fontId="0" fillId="9" borderId="0" xfId="0" applyFill="1" applyAlignment="1">
      <alignment/>
    </xf>
    <xf numFmtId="0" fontId="0" fillId="10" borderId="1" xfId="0" applyFill="1" applyBorder="1" applyAlignment="1">
      <alignment/>
    </xf>
    <xf numFmtId="0" fontId="8" fillId="3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7" fillId="9" borderId="1" xfId="0" applyFont="1" applyFill="1" applyBorder="1" applyAlignment="1">
      <alignment/>
    </xf>
    <xf numFmtId="0" fontId="7" fillId="9" borderId="0" xfId="0" applyFont="1" applyFill="1" applyAlignment="1">
      <alignment/>
    </xf>
    <xf numFmtId="0" fontId="0" fillId="9" borderId="1" xfId="0" applyFill="1" applyBorder="1" applyAlignment="1">
      <alignment wrapText="1"/>
    </xf>
    <xf numFmtId="0" fontId="0" fillId="4" borderId="1" xfId="0" applyFill="1" applyBorder="1" applyAlignment="1">
      <alignment/>
    </xf>
    <xf numFmtId="0" fontId="11" fillId="11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0" fillId="9" borderId="0" xfId="0" applyFill="1" applyBorder="1" applyAlignment="1">
      <alignment/>
    </xf>
    <xf numFmtId="0" fontId="0" fillId="9" borderId="1" xfId="0" applyFont="1" applyFill="1" applyBorder="1" applyAlignment="1">
      <alignment/>
    </xf>
    <xf numFmtId="0" fontId="0" fillId="9" borderId="0" xfId="0" applyFont="1" applyFill="1" applyAlignment="1">
      <alignment/>
    </xf>
    <xf numFmtId="0" fontId="13" fillId="2" borderId="1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7" fillId="10" borderId="1" xfId="15" applyFont="1" applyFill="1" applyBorder="1" applyAlignment="1">
      <alignment/>
    </xf>
    <xf numFmtId="0" fontId="7" fillId="10" borderId="1" xfId="0" applyFont="1" applyFill="1" applyBorder="1" applyAlignment="1">
      <alignment/>
    </xf>
    <xf numFmtId="0" fontId="0" fillId="10" borderId="1" xfId="0" applyFont="1" applyFill="1" applyBorder="1" applyAlignment="1">
      <alignment/>
    </xf>
    <xf numFmtId="0" fontId="11" fillId="3" borderId="3" xfId="0" applyFont="1" applyFill="1" applyBorder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823"/>
  <sheetViews>
    <sheetView tabSelected="1" workbookViewId="0" topLeftCell="A1">
      <selection activeCell="A2" sqref="A2"/>
    </sheetView>
  </sheetViews>
  <sheetFormatPr defaultColWidth="9.140625" defaultRowHeight="12.75"/>
  <cols>
    <col min="1" max="1" width="31.8515625" style="9" customWidth="1"/>
    <col min="2" max="2" width="6.00390625" style="5" bestFit="1" customWidth="1"/>
    <col min="3" max="3" width="8.7109375" style="13" bestFit="1" customWidth="1"/>
    <col min="4" max="5" width="3.7109375" style="38" customWidth="1"/>
    <col min="6" max="6" width="3.7109375" style="43" customWidth="1"/>
    <col min="7" max="11" width="3.7109375" style="38" customWidth="1"/>
    <col min="12" max="12" width="3.7109375" style="38" hidden="1" customWidth="1"/>
    <col min="13" max="13" width="3.7109375" style="38" customWidth="1"/>
    <col min="14" max="14" width="3.57421875" style="43" customWidth="1"/>
    <col min="15" max="15" width="3.7109375" style="38" hidden="1" customWidth="1"/>
    <col min="16" max="24" width="3.7109375" style="38" customWidth="1"/>
    <col min="25" max="25" width="3.7109375" style="50" customWidth="1"/>
    <col min="26" max="26" width="3.7109375" style="38" customWidth="1"/>
    <col min="27" max="28" width="3.7109375" style="48" customWidth="1"/>
    <col min="29" max="29" width="3.140625" style="48" customWidth="1"/>
    <col min="30" max="30" width="3.7109375" style="33" hidden="1" customWidth="1"/>
    <col min="31" max="34" width="3.7109375" style="48" customWidth="1"/>
    <col min="35" max="35" width="3.7109375" style="33" hidden="1" customWidth="1"/>
    <col min="36" max="38" width="3.7109375" style="48" customWidth="1"/>
    <col min="39" max="39" width="6.8515625" style="33" customWidth="1"/>
    <col min="40" max="63" width="9.140625" style="33" customWidth="1"/>
  </cols>
  <sheetData>
    <row r="1" spans="1:78" s="3" customFormat="1" ht="18.75">
      <c r="A1" s="24" t="s">
        <v>7</v>
      </c>
      <c r="B1" s="40" t="s">
        <v>0</v>
      </c>
      <c r="C1" s="41" t="s">
        <v>3</v>
      </c>
      <c r="D1" s="37" t="s">
        <v>50</v>
      </c>
      <c r="E1" s="37" t="s">
        <v>51</v>
      </c>
      <c r="F1" s="37" t="s">
        <v>33</v>
      </c>
      <c r="G1" s="37" t="s">
        <v>34</v>
      </c>
      <c r="H1" s="37" t="s">
        <v>124</v>
      </c>
      <c r="I1" s="37" t="s">
        <v>35</v>
      </c>
      <c r="J1" s="37" t="s">
        <v>36</v>
      </c>
      <c r="K1" s="37" t="s">
        <v>11</v>
      </c>
      <c r="L1" s="39" t="s">
        <v>125</v>
      </c>
      <c r="M1" s="37" t="s">
        <v>54</v>
      </c>
      <c r="N1" s="42" t="s">
        <v>20</v>
      </c>
      <c r="O1" s="39" t="s">
        <v>126</v>
      </c>
      <c r="P1" s="37" t="s">
        <v>127</v>
      </c>
      <c r="Q1" s="37" t="s">
        <v>38</v>
      </c>
      <c r="R1" s="37" t="s">
        <v>40</v>
      </c>
      <c r="S1" s="37" t="s">
        <v>41</v>
      </c>
      <c r="T1" s="37" t="s">
        <v>12</v>
      </c>
      <c r="U1" s="37" t="s">
        <v>23</v>
      </c>
      <c r="V1" s="37" t="s">
        <v>4</v>
      </c>
      <c r="W1" s="37" t="s">
        <v>128</v>
      </c>
      <c r="X1" s="37" t="s">
        <v>44</v>
      </c>
      <c r="Y1" s="49" t="s">
        <v>58</v>
      </c>
      <c r="Z1" s="37" t="s">
        <v>25</v>
      </c>
      <c r="AA1" s="37" t="s">
        <v>26</v>
      </c>
      <c r="AB1" s="37" t="s">
        <v>6</v>
      </c>
      <c r="AC1" s="37" t="s">
        <v>28</v>
      </c>
      <c r="AD1" s="39" t="s">
        <v>62</v>
      </c>
      <c r="AE1" s="37" t="s">
        <v>16</v>
      </c>
      <c r="AF1" s="37" t="s">
        <v>30</v>
      </c>
      <c r="AG1" s="37" t="s">
        <v>63</v>
      </c>
      <c r="AH1" s="37" t="s">
        <v>48</v>
      </c>
      <c r="AI1" s="39" t="s">
        <v>129</v>
      </c>
      <c r="AJ1" s="37" t="s">
        <v>130</v>
      </c>
      <c r="AK1" s="37" t="s">
        <v>32</v>
      </c>
      <c r="AL1" s="37" t="s">
        <v>66</v>
      </c>
      <c r="AM1" s="32" t="s">
        <v>1</v>
      </c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32"/>
      <c r="BH1" s="32"/>
      <c r="BI1" s="32"/>
      <c r="BJ1" s="32"/>
      <c r="BK1" s="32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</row>
    <row r="2" spans="3:78" s="19" customFormat="1" ht="12.75">
      <c r="C2" s="35"/>
      <c r="D2" s="37"/>
      <c r="E2" s="37"/>
      <c r="F2" s="42"/>
      <c r="G2" s="37"/>
      <c r="H2" s="37"/>
      <c r="I2" s="37"/>
      <c r="J2" s="37"/>
      <c r="K2" s="37"/>
      <c r="L2" s="37"/>
      <c r="M2" s="37"/>
      <c r="N2" s="42"/>
      <c r="O2" s="37"/>
      <c r="P2" s="37"/>
      <c r="Q2" s="37"/>
      <c r="R2" s="37"/>
      <c r="S2" s="37"/>
      <c r="T2" s="37"/>
      <c r="U2" s="37"/>
      <c r="V2" s="37"/>
      <c r="W2" s="37"/>
      <c r="X2" s="37"/>
      <c r="Y2" s="49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spans="1:78" s="10" customFormat="1" ht="12.75">
      <c r="A3" s="57" t="s">
        <v>107</v>
      </c>
      <c r="B3" s="39">
        <f aca="true" t="shared" si="0" ref="B3:B37">SUM(C3:AL3)</f>
        <v>49</v>
      </c>
      <c r="C3" s="39"/>
      <c r="D3" s="39">
        <v>4</v>
      </c>
      <c r="E3" s="39">
        <v>2</v>
      </c>
      <c r="F3" s="58"/>
      <c r="G3" s="39"/>
      <c r="H3" s="39"/>
      <c r="I3" s="39"/>
      <c r="J3" s="39"/>
      <c r="K3" s="39"/>
      <c r="L3" s="39"/>
      <c r="M3" s="39"/>
      <c r="N3" s="58">
        <v>4</v>
      </c>
      <c r="O3" s="39"/>
      <c r="P3" s="39">
        <v>2</v>
      </c>
      <c r="Q3" s="39">
        <v>6</v>
      </c>
      <c r="R3" s="39"/>
      <c r="S3" s="39">
        <v>5</v>
      </c>
      <c r="T3" s="39">
        <v>6</v>
      </c>
      <c r="U3" s="39">
        <v>4</v>
      </c>
      <c r="V3" s="39"/>
      <c r="W3" s="39"/>
      <c r="X3" s="39">
        <v>3</v>
      </c>
      <c r="Y3" s="59">
        <v>6</v>
      </c>
      <c r="Z3" s="39"/>
      <c r="AA3" s="39">
        <v>1</v>
      </c>
      <c r="AB3" s="39"/>
      <c r="AC3" s="39"/>
      <c r="AD3" s="39"/>
      <c r="AE3" s="39"/>
      <c r="AF3" s="39"/>
      <c r="AG3" s="39"/>
      <c r="AH3" s="39"/>
      <c r="AI3" s="39"/>
      <c r="AJ3" s="39">
        <v>3</v>
      </c>
      <c r="AK3" s="39">
        <v>1</v>
      </c>
      <c r="AL3" s="39">
        <v>2</v>
      </c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 spans="1:78" s="1" customFormat="1" ht="12.75">
      <c r="A4" s="57" t="s">
        <v>119</v>
      </c>
      <c r="B4" s="39">
        <f t="shared" si="0"/>
        <v>47</v>
      </c>
      <c r="C4" s="39"/>
      <c r="D4" s="39">
        <v>6</v>
      </c>
      <c r="E4" s="39"/>
      <c r="F4" s="58"/>
      <c r="G4" s="39">
        <v>5</v>
      </c>
      <c r="H4" s="39"/>
      <c r="I4" s="39">
        <v>3</v>
      </c>
      <c r="J4" s="39"/>
      <c r="K4" s="39"/>
      <c r="L4" s="39"/>
      <c r="M4" s="39"/>
      <c r="N4" s="58">
        <v>3</v>
      </c>
      <c r="O4" s="39"/>
      <c r="P4" s="39"/>
      <c r="Q4" s="39"/>
      <c r="R4" s="39"/>
      <c r="S4" s="39">
        <v>3</v>
      </c>
      <c r="T4" s="39"/>
      <c r="U4" s="39"/>
      <c r="V4" s="39">
        <v>3</v>
      </c>
      <c r="W4" s="39">
        <v>4</v>
      </c>
      <c r="X4" s="39"/>
      <c r="Y4" s="59">
        <v>4</v>
      </c>
      <c r="Z4" s="39"/>
      <c r="AA4" s="39"/>
      <c r="AB4" s="39">
        <v>4</v>
      </c>
      <c r="AC4" s="39"/>
      <c r="AD4" s="39"/>
      <c r="AE4" s="39">
        <v>6</v>
      </c>
      <c r="AF4" s="39">
        <v>6</v>
      </c>
      <c r="AG4" s="39"/>
      <c r="AH4" s="39"/>
      <c r="AI4" s="39"/>
      <c r="AJ4" s="39"/>
      <c r="AK4" s="39"/>
      <c r="AL4" s="39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</row>
    <row r="5" spans="1:78" s="1" customFormat="1" ht="12.75">
      <c r="A5" s="57" t="s">
        <v>116</v>
      </c>
      <c r="B5" s="39">
        <f t="shared" si="0"/>
        <v>46</v>
      </c>
      <c r="C5" s="39"/>
      <c r="D5" s="39">
        <v>5</v>
      </c>
      <c r="E5" s="39"/>
      <c r="F5" s="58"/>
      <c r="G5" s="39"/>
      <c r="H5" s="39"/>
      <c r="I5" s="39"/>
      <c r="J5" s="39">
        <v>2</v>
      </c>
      <c r="K5" s="39"/>
      <c r="L5" s="39"/>
      <c r="M5" s="39">
        <v>2</v>
      </c>
      <c r="N5" s="58"/>
      <c r="O5" s="39"/>
      <c r="P5" s="39"/>
      <c r="Q5" s="39"/>
      <c r="R5" s="39">
        <v>4</v>
      </c>
      <c r="S5" s="39">
        <v>6</v>
      </c>
      <c r="T5" s="39"/>
      <c r="U5" s="39"/>
      <c r="V5" s="39"/>
      <c r="W5" s="39">
        <v>3</v>
      </c>
      <c r="X5" s="39">
        <v>6</v>
      </c>
      <c r="Y5" s="59"/>
      <c r="Z5" s="39"/>
      <c r="AA5" s="39"/>
      <c r="AB5" s="39"/>
      <c r="AC5" s="39"/>
      <c r="AD5" s="39"/>
      <c r="AE5" s="39"/>
      <c r="AF5" s="39"/>
      <c r="AG5" s="39"/>
      <c r="AH5" s="39">
        <v>6</v>
      </c>
      <c r="AI5" s="39"/>
      <c r="AJ5" s="39">
        <v>2</v>
      </c>
      <c r="AK5" s="39">
        <v>4</v>
      </c>
      <c r="AL5" s="39">
        <v>6</v>
      </c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</row>
    <row r="6" spans="1:78" s="1" customFormat="1" ht="12.75">
      <c r="A6" s="15" t="s">
        <v>97</v>
      </c>
      <c r="B6" s="4">
        <f t="shared" si="0"/>
        <v>42</v>
      </c>
      <c r="C6" s="12"/>
      <c r="D6" s="37">
        <v>3</v>
      </c>
      <c r="E6" s="37"/>
      <c r="F6" s="42">
        <v>6</v>
      </c>
      <c r="G6" s="37"/>
      <c r="H6" s="37"/>
      <c r="I6" s="37"/>
      <c r="J6" s="37"/>
      <c r="K6" s="37">
        <v>1</v>
      </c>
      <c r="L6" s="37"/>
      <c r="M6" s="37"/>
      <c r="N6" s="42"/>
      <c r="O6" s="37"/>
      <c r="P6" s="37">
        <v>5</v>
      </c>
      <c r="Q6" s="37">
        <v>4</v>
      </c>
      <c r="R6" s="37"/>
      <c r="S6" s="37"/>
      <c r="T6" s="37"/>
      <c r="U6" s="37"/>
      <c r="V6" s="37"/>
      <c r="W6" s="37"/>
      <c r="X6" s="37">
        <v>5</v>
      </c>
      <c r="Y6" s="49"/>
      <c r="Z6" s="37">
        <v>5</v>
      </c>
      <c r="AA6" s="37"/>
      <c r="AB6" s="37">
        <v>6</v>
      </c>
      <c r="AC6" s="37">
        <v>5</v>
      </c>
      <c r="AD6" s="37"/>
      <c r="AE6" s="37">
        <v>2</v>
      </c>
      <c r="AF6" s="37"/>
      <c r="AG6" s="37"/>
      <c r="AH6" s="37"/>
      <c r="AI6" s="37"/>
      <c r="AJ6" s="37"/>
      <c r="AK6" s="37"/>
      <c r="AL6" s="37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</row>
    <row r="7" spans="1:78" s="1" customFormat="1" ht="12.75">
      <c r="A7" s="15" t="s">
        <v>95</v>
      </c>
      <c r="B7" s="4">
        <f t="shared" si="0"/>
        <v>39</v>
      </c>
      <c r="C7" s="12"/>
      <c r="D7" s="37"/>
      <c r="E7" s="37"/>
      <c r="F7" s="42">
        <v>5</v>
      </c>
      <c r="G7" s="37"/>
      <c r="H7" s="37">
        <v>5</v>
      </c>
      <c r="I7" s="37">
        <v>4</v>
      </c>
      <c r="J7" s="37"/>
      <c r="K7" s="37"/>
      <c r="L7" s="37"/>
      <c r="M7" s="37"/>
      <c r="N7" s="42">
        <v>6</v>
      </c>
      <c r="O7" s="37"/>
      <c r="P7" s="37"/>
      <c r="Q7" s="37">
        <v>5</v>
      </c>
      <c r="R7" s="37"/>
      <c r="S7" s="37"/>
      <c r="T7" s="37">
        <v>2</v>
      </c>
      <c r="U7" s="37"/>
      <c r="V7" s="37"/>
      <c r="W7" s="37"/>
      <c r="X7" s="37">
        <v>4</v>
      </c>
      <c r="Y7" s="49"/>
      <c r="Z7" s="37">
        <v>4</v>
      </c>
      <c r="AA7" s="37">
        <v>4</v>
      </c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</row>
    <row r="8" spans="1:78" s="1" customFormat="1" ht="12.75">
      <c r="A8" s="15" t="s">
        <v>104</v>
      </c>
      <c r="B8" s="4">
        <f t="shared" si="0"/>
        <v>37</v>
      </c>
      <c r="C8" s="12"/>
      <c r="D8" s="37">
        <v>2</v>
      </c>
      <c r="E8" s="37"/>
      <c r="F8" s="42">
        <v>3</v>
      </c>
      <c r="G8" s="37">
        <v>6</v>
      </c>
      <c r="H8" s="37"/>
      <c r="I8" s="37"/>
      <c r="J8" s="37"/>
      <c r="K8" s="37">
        <v>2</v>
      </c>
      <c r="L8" s="37"/>
      <c r="M8" s="37"/>
      <c r="N8" s="42"/>
      <c r="O8" s="37"/>
      <c r="P8" s="37">
        <v>6</v>
      </c>
      <c r="Q8" s="37"/>
      <c r="R8" s="37"/>
      <c r="S8" s="37"/>
      <c r="T8" s="37"/>
      <c r="U8" s="37"/>
      <c r="V8" s="37"/>
      <c r="W8" s="37">
        <v>6</v>
      </c>
      <c r="X8" s="37">
        <v>1</v>
      </c>
      <c r="Y8" s="49">
        <v>3</v>
      </c>
      <c r="Z8" s="37"/>
      <c r="AA8" s="37"/>
      <c r="AB8" s="37"/>
      <c r="AC8" s="37"/>
      <c r="AD8" s="37"/>
      <c r="AE8" s="37"/>
      <c r="AF8" s="37"/>
      <c r="AG8" s="37">
        <v>6</v>
      </c>
      <c r="AH8" s="37">
        <v>2</v>
      </c>
      <c r="AI8" s="37"/>
      <c r="AJ8" s="37"/>
      <c r="AK8" s="37"/>
      <c r="AL8" s="37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</row>
    <row r="9" spans="1:78" s="1" customFormat="1" ht="12.75">
      <c r="A9" s="15" t="s">
        <v>113</v>
      </c>
      <c r="B9" s="4">
        <f t="shared" si="0"/>
        <v>37</v>
      </c>
      <c r="C9" s="12"/>
      <c r="D9" s="37"/>
      <c r="E9" s="37"/>
      <c r="F9" s="42">
        <v>4</v>
      </c>
      <c r="G9" s="37"/>
      <c r="H9" s="37">
        <v>4</v>
      </c>
      <c r="I9" s="37"/>
      <c r="J9" s="37"/>
      <c r="K9" s="37"/>
      <c r="L9" s="37"/>
      <c r="M9" s="37">
        <v>3</v>
      </c>
      <c r="N9" s="42"/>
      <c r="O9" s="37"/>
      <c r="P9" s="37"/>
      <c r="Q9" s="37"/>
      <c r="R9" s="37">
        <v>6</v>
      </c>
      <c r="S9" s="37"/>
      <c r="T9" s="37">
        <v>5</v>
      </c>
      <c r="U9" s="37"/>
      <c r="V9" s="37"/>
      <c r="W9" s="37"/>
      <c r="X9" s="37"/>
      <c r="Y9" s="49"/>
      <c r="Z9" s="37"/>
      <c r="AA9" s="37">
        <v>5</v>
      </c>
      <c r="AB9" s="37"/>
      <c r="AC9" s="37">
        <v>6</v>
      </c>
      <c r="AD9" s="37"/>
      <c r="AE9" s="37">
        <v>4</v>
      </c>
      <c r="AF9" s="37"/>
      <c r="AG9" s="37"/>
      <c r="AH9" s="37"/>
      <c r="AI9" s="37"/>
      <c r="AJ9" s="37"/>
      <c r="AK9" s="37"/>
      <c r="AL9" s="37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</row>
    <row r="10" spans="1:78" s="1" customFormat="1" ht="12.75">
      <c r="A10" s="15" t="s">
        <v>102</v>
      </c>
      <c r="B10" s="4">
        <f t="shared" si="0"/>
        <v>35</v>
      </c>
      <c r="C10" s="12"/>
      <c r="D10" s="37"/>
      <c r="E10" s="37">
        <v>6</v>
      </c>
      <c r="F10" s="42"/>
      <c r="G10" s="37"/>
      <c r="H10" s="37"/>
      <c r="I10" s="37"/>
      <c r="J10" s="37"/>
      <c r="K10" s="37">
        <v>6</v>
      </c>
      <c r="L10" s="37"/>
      <c r="M10" s="37"/>
      <c r="N10" s="42"/>
      <c r="O10" s="37"/>
      <c r="P10" s="37">
        <v>4</v>
      </c>
      <c r="Q10" s="37">
        <v>1</v>
      </c>
      <c r="R10" s="37"/>
      <c r="S10" s="37"/>
      <c r="T10" s="37"/>
      <c r="U10" s="37"/>
      <c r="V10" s="37"/>
      <c r="W10" s="37"/>
      <c r="X10" s="37"/>
      <c r="Y10" s="49">
        <v>1</v>
      </c>
      <c r="Z10" s="37"/>
      <c r="AA10" s="37"/>
      <c r="AB10" s="37">
        <v>5</v>
      </c>
      <c r="AC10" s="37">
        <v>1</v>
      </c>
      <c r="AD10" s="37"/>
      <c r="AE10" s="37"/>
      <c r="AF10" s="37"/>
      <c r="AG10" s="37"/>
      <c r="AH10" s="37">
        <v>5</v>
      </c>
      <c r="AI10" s="37"/>
      <c r="AJ10" s="37">
        <v>6</v>
      </c>
      <c r="AK10" s="37"/>
      <c r="AL10" s="37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</row>
    <row r="11" spans="1:78" s="1" customFormat="1" ht="12.75">
      <c r="A11" s="15" t="s">
        <v>98</v>
      </c>
      <c r="B11" s="4">
        <f t="shared" si="0"/>
        <v>29</v>
      </c>
      <c r="C11" s="12"/>
      <c r="D11" s="37"/>
      <c r="E11" s="37"/>
      <c r="F11" s="42"/>
      <c r="G11" s="37"/>
      <c r="H11" s="37"/>
      <c r="I11" s="37"/>
      <c r="J11" s="37">
        <v>5</v>
      </c>
      <c r="K11" s="37">
        <v>5</v>
      </c>
      <c r="L11" s="37"/>
      <c r="M11" s="37"/>
      <c r="N11" s="42"/>
      <c r="O11" s="37"/>
      <c r="P11" s="37"/>
      <c r="Q11" s="37"/>
      <c r="R11" s="37">
        <v>1</v>
      </c>
      <c r="S11" s="37">
        <v>1</v>
      </c>
      <c r="T11" s="37"/>
      <c r="U11" s="37"/>
      <c r="V11" s="37">
        <v>2</v>
      </c>
      <c r="W11" s="37">
        <v>5</v>
      </c>
      <c r="X11" s="37"/>
      <c r="Y11" s="49"/>
      <c r="Z11" s="37"/>
      <c r="AA11" s="37">
        <v>2</v>
      </c>
      <c r="AB11" s="37"/>
      <c r="AC11" s="37"/>
      <c r="AD11" s="37"/>
      <c r="AE11" s="37"/>
      <c r="AF11" s="37">
        <v>5</v>
      </c>
      <c r="AG11" s="37">
        <v>3</v>
      </c>
      <c r="AH11" s="37"/>
      <c r="AI11" s="37"/>
      <c r="AJ11" s="37"/>
      <c r="AK11" s="37"/>
      <c r="AL11" s="37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</row>
    <row r="12" spans="1:78" s="1" customFormat="1" ht="12.75">
      <c r="A12" s="15" t="s">
        <v>90</v>
      </c>
      <c r="B12" s="4">
        <f t="shared" si="0"/>
        <v>28</v>
      </c>
      <c r="C12" s="12"/>
      <c r="D12" s="37"/>
      <c r="E12" s="37"/>
      <c r="F12" s="42"/>
      <c r="G12" s="37"/>
      <c r="H12" s="37">
        <v>3</v>
      </c>
      <c r="I12" s="37"/>
      <c r="J12" s="37"/>
      <c r="K12" s="37">
        <v>4</v>
      </c>
      <c r="L12" s="37"/>
      <c r="M12" s="37"/>
      <c r="N12" s="42">
        <v>5</v>
      </c>
      <c r="O12" s="37"/>
      <c r="P12" s="37"/>
      <c r="Q12" s="37"/>
      <c r="R12" s="37"/>
      <c r="S12" s="37"/>
      <c r="T12" s="37"/>
      <c r="U12" s="37">
        <v>5</v>
      </c>
      <c r="V12" s="37"/>
      <c r="W12" s="37"/>
      <c r="X12" s="37"/>
      <c r="Y12" s="49"/>
      <c r="Z12" s="37">
        <v>1</v>
      </c>
      <c r="AA12" s="37">
        <v>6</v>
      </c>
      <c r="AB12" s="37"/>
      <c r="AC12" s="37"/>
      <c r="AD12" s="37"/>
      <c r="AE12" s="37">
        <v>3</v>
      </c>
      <c r="AF12" s="37">
        <v>1</v>
      </c>
      <c r="AG12" s="37"/>
      <c r="AH12" s="37"/>
      <c r="AI12" s="37"/>
      <c r="AJ12" s="37"/>
      <c r="AK12" s="37"/>
      <c r="AL12" s="37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</row>
    <row r="13" spans="1:78" s="1" customFormat="1" ht="12.75">
      <c r="A13" s="15" t="s">
        <v>101</v>
      </c>
      <c r="B13" s="4">
        <f t="shared" si="0"/>
        <v>28</v>
      </c>
      <c r="C13" s="12"/>
      <c r="D13" s="37"/>
      <c r="E13" s="37"/>
      <c r="F13" s="42"/>
      <c r="G13" s="37">
        <v>2</v>
      </c>
      <c r="H13" s="37">
        <v>6</v>
      </c>
      <c r="I13" s="37">
        <v>5</v>
      </c>
      <c r="J13" s="37"/>
      <c r="K13" s="37"/>
      <c r="L13" s="37"/>
      <c r="M13" s="37"/>
      <c r="N13" s="42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49"/>
      <c r="Z13" s="37"/>
      <c r="AA13" s="37"/>
      <c r="AB13" s="37"/>
      <c r="AC13" s="37">
        <v>3</v>
      </c>
      <c r="AD13" s="37"/>
      <c r="AE13" s="37"/>
      <c r="AF13" s="37">
        <v>3</v>
      </c>
      <c r="AG13" s="37">
        <v>4</v>
      </c>
      <c r="AH13" s="37"/>
      <c r="AI13" s="37"/>
      <c r="AJ13" s="37"/>
      <c r="AK13" s="37">
        <v>5</v>
      </c>
      <c r="AL13" s="37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</row>
    <row r="14" spans="1:78" s="1" customFormat="1" ht="12.75">
      <c r="A14" s="15" t="s">
        <v>89</v>
      </c>
      <c r="B14" s="4">
        <f t="shared" si="0"/>
        <v>25</v>
      </c>
      <c r="C14" s="12"/>
      <c r="D14" s="37"/>
      <c r="E14" s="37"/>
      <c r="F14" s="42">
        <v>1</v>
      </c>
      <c r="G14" s="37"/>
      <c r="H14" s="37"/>
      <c r="I14" s="37"/>
      <c r="J14" s="37"/>
      <c r="K14" s="37"/>
      <c r="L14" s="37"/>
      <c r="M14" s="37">
        <v>5</v>
      </c>
      <c r="N14" s="42"/>
      <c r="O14" s="37"/>
      <c r="P14" s="37"/>
      <c r="Q14" s="37"/>
      <c r="R14" s="37"/>
      <c r="S14" s="37">
        <v>2</v>
      </c>
      <c r="T14" s="37"/>
      <c r="U14" s="37">
        <v>1</v>
      </c>
      <c r="V14" s="37"/>
      <c r="W14" s="37"/>
      <c r="X14" s="37"/>
      <c r="Y14" s="49"/>
      <c r="Z14" s="37"/>
      <c r="AA14" s="37"/>
      <c r="AB14" s="37">
        <v>2</v>
      </c>
      <c r="AC14" s="37"/>
      <c r="AD14" s="37"/>
      <c r="AE14" s="37"/>
      <c r="AF14" s="37">
        <v>4</v>
      </c>
      <c r="AG14" s="37"/>
      <c r="AH14" s="37">
        <v>4</v>
      </c>
      <c r="AI14" s="37"/>
      <c r="AJ14" s="37"/>
      <c r="AK14" s="37">
        <v>2</v>
      </c>
      <c r="AL14" s="37">
        <v>4</v>
      </c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</row>
    <row r="15" spans="1:78" s="1" customFormat="1" ht="12.75">
      <c r="A15" s="15" t="s">
        <v>100</v>
      </c>
      <c r="B15" s="4">
        <f t="shared" si="0"/>
        <v>25</v>
      </c>
      <c r="C15" s="12"/>
      <c r="D15" s="37"/>
      <c r="E15" s="37">
        <v>4</v>
      </c>
      <c r="F15" s="42"/>
      <c r="G15" s="37">
        <v>1</v>
      </c>
      <c r="H15" s="37"/>
      <c r="I15" s="37"/>
      <c r="J15" s="37"/>
      <c r="K15" s="37"/>
      <c r="L15" s="37"/>
      <c r="M15" s="37"/>
      <c r="N15" s="42"/>
      <c r="O15" s="37"/>
      <c r="P15" s="37"/>
      <c r="Q15" s="37"/>
      <c r="R15" s="37"/>
      <c r="S15" s="37"/>
      <c r="T15" s="37">
        <v>4</v>
      </c>
      <c r="U15" s="37"/>
      <c r="V15" s="37">
        <v>5</v>
      </c>
      <c r="W15" s="37"/>
      <c r="X15" s="37"/>
      <c r="Y15" s="49"/>
      <c r="Z15" s="37">
        <v>6</v>
      </c>
      <c r="AA15" s="37"/>
      <c r="AB15" s="37"/>
      <c r="AC15" s="37">
        <v>4</v>
      </c>
      <c r="AD15" s="37"/>
      <c r="AE15" s="37">
        <v>1</v>
      </c>
      <c r="AF15" s="37"/>
      <c r="AG15" s="37"/>
      <c r="AH15" s="37"/>
      <c r="AI15" s="37"/>
      <c r="AJ15" s="37"/>
      <c r="AK15" s="37"/>
      <c r="AL15" s="37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</row>
    <row r="16" spans="1:78" s="1" customFormat="1" ht="12.75">
      <c r="A16" s="15" t="s">
        <v>122</v>
      </c>
      <c r="B16" s="4">
        <f t="shared" si="0"/>
        <v>24</v>
      </c>
      <c r="C16" s="12"/>
      <c r="D16" s="37"/>
      <c r="E16" s="37"/>
      <c r="F16" s="42"/>
      <c r="G16" s="37"/>
      <c r="H16" s="37">
        <v>2</v>
      </c>
      <c r="I16" s="37">
        <v>6</v>
      </c>
      <c r="J16" s="37"/>
      <c r="K16" s="37"/>
      <c r="L16" s="37"/>
      <c r="M16" s="37"/>
      <c r="N16" s="42"/>
      <c r="O16" s="37"/>
      <c r="P16" s="37"/>
      <c r="Q16" s="37"/>
      <c r="R16" s="37"/>
      <c r="S16" s="37"/>
      <c r="T16" s="37"/>
      <c r="U16" s="37">
        <v>6</v>
      </c>
      <c r="V16" s="37">
        <v>4</v>
      </c>
      <c r="W16" s="37"/>
      <c r="X16" s="37"/>
      <c r="Y16" s="49"/>
      <c r="Z16" s="37"/>
      <c r="AA16" s="37"/>
      <c r="AB16" s="37"/>
      <c r="AC16" s="37"/>
      <c r="AD16" s="37"/>
      <c r="AE16" s="37">
        <v>5</v>
      </c>
      <c r="AF16" s="37"/>
      <c r="AG16" s="37"/>
      <c r="AH16" s="37">
        <v>1</v>
      </c>
      <c r="AI16" s="37"/>
      <c r="AJ16" s="37"/>
      <c r="AK16" s="37"/>
      <c r="AL16" s="37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</row>
    <row r="17" spans="1:78" s="1" customFormat="1" ht="12.75">
      <c r="A17" s="15" t="s">
        <v>99</v>
      </c>
      <c r="B17" s="4">
        <f t="shared" si="0"/>
        <v>21</v>
      </c>
      <c r="C17" s="12"/>
      <c r="D17" s="37"/>
      <c r="E17" s="37"/>
      <c r="F17" s="42">
        <v>2</v>
      </c>
      <c r="G17" s="37"/>
      <c r="H17" s="37"/>
      <c r="I17" s="37"/>
      <c r="J17" s="37">
        <v>4</v>
      </c>
      <c r="K17" s="37"/>
      <c r="L17" s="37"/>
      <c r="M17" s="37">
        <v>4</v>
      </c>
      <c r="N17" s="42"/>
      <c r="O17" s="37"/>
      <c r="P17" s="37"/>
      <c r="Q17" s="37"/>
      <c r="R17" s="37">
        <v>5</v>
      </c>
      <c r="S17" s="37"/>
      <c r="T17" s="37"/>
      <c r="U17" s="37"/>
      <c r="V17" s="37"/>
      <c r="W17" s="37"/>
      <c r="X17" s="37"/>
      <c r="Y17" s="49"/>
      <c r="Z17" s="37"/>
      <c r="AA17" s="37"/>
      <c r="AB17" s="37"/>
      <c r="AC17" s="37"/>
      <c r="AD17" s="37"/>
      <c r="AE17" s="37"/>
      <c r="AF17" s="37"/>
      <c r="AG17" s="37">
        <v>1</v>
      </c>
      <c r="AH17" s="37"/>
      <c r="AI17" s="37"/>
      <c r="AJ17" s="37">
        <v>5</v>
      </c>
      <c r="AK17" s="37"/>
      <c r="AL17" s="37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</row>
    <row r="18" spans="1:78" s="1" customFormat="1" ht="12.75">
      <c r="A18" s="15" t="s">
        <v>106</v>
      </c>
      <c r="B18" s="4">
        <f t="shared" si="0"/>
        <v>21</v>
      </c>
      <c r="C18" s="12"/>
      <c r="D18" s="37"/>
      <c r="E18" s="37"/>
      <c r="F18" s="42"/>
      <c r="G18" s="37"/>
      <c r="H18" s="37"/>
      <c r="I18" s="37"/>
      <c r="J18" s="37"/>
      <c r="K18" s="37"/>
      <c r="L18" s="37"/>
      <c r="M18" s="37"/>
      <c r="N18" s="42"/>
      <c r="O18" s="37"/>
      <c r="P18" s="37">
        <v>3</v>
      </c>
      <c r="Q18" s="37"/>
      <c r="R18" s="37"/>
      <c r="S18" s="37"/>
      <c r="T18" s="37"/>
      <c r="U18" s="37"/>
      <c r="V18" s="37">
        <v>6</v>
      </c>
      <c r="W18" s="37">
        <v>1</v>
      </c>
      <c r="X18" s="37"/>
      <c r="Y18" s="49"/>
      <c r="Z18" s="37"/>
      <c r="AA18" s="37"/>
      <c r="AB18" s="37">
        <v>1</v>
      </c>
      <c r="AC18" s="37"/>
      <c r="AD18" s="37"/>
      <c r="AE18" s="37"/>
      <c r="AF18" s="37"/>
      <c r="AG18" s="37"/>
      <c r="AH18" s="37">
        <v>3</v>
      </c>
      <c r="AI18" s="37"/>
      <c r="AJ18" s="37">
        <v>4</v>
      </c>
      <c r="AK18" s="37">
        <v>3</v>
      </c>
      <c r="AL18" s="37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</row>
    <row r="19" spans="1:78" s="1" customFormat="1" ht="12.75">
      <c r="A19" s="15" t="s">
        <v>123</v>
      </c>
      <c r="B19" s="4">
        <f t="shared" si="0"/>
        <v>20</v>
      </c>
      <c r="C19" s="12"/>
      <c r="D19" s="37"/>
      <c r="E19" s="37"/>
      <c r="F19" s="42"/>
      <c r="G19" s="37"/>
      <c r="H19" s="37"/>
      <c r="I19" s="37"/>
      <c r="J19" s="37">
        <v>3</v>
      </c>
      <c r="K19" s="37"/>
      <c r="L19" s="37"/>
      <c r="M19" s="37"/>
      <c r="N19" s="42"/>
      <c r="O19" s="37"/>
      <c r="P19" s="37"/>
      <c r="Q19" s="37">
        <v>2</v>
      </c>
      <c r="R19" s="37"/>
      <c r="S19" s="37"/>
      <c r="T19" s="37"/>
      <c r="U19" s="37"/>
      <c r="V19" s="37"/>
      <c r="W19" s="37">
        <v>2</v>
      </c>
      <c r="X19" s="37">
        <v>2</v>
      </c>
      <c r="Y19" s="49">
        <v>2</v>
      </c>
      <c r="Z19" s="37"/>
      <c r="AA19" s="37"/>
      <c r="AB19" s="37"/>
      <c r="AC19" s="37">
        <v>2</v>
      </c>
      <c r="AD19" s="37"/>
      <c r="AE19" s="37"/>
      <c r="AF19" s="37"/>
      <c r="AG19" s="37"/>
      <c r="AH19" s="37"/>
      <c r="AI19" s="37"/>
      <c r="AJ19" s="37">
        <v>1</v>
      </c>
      <c r="AK19" s="37">
        <v>6</v>
      </c>
      <c r="AL19" s="37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</row>
    <row r="20" spans="1:78" s="1" customFormat="1" ht="12.75">
      <c r="A20" s="15" t="s">
        <v>110</v>
      </c>
      <c r="B20" s="4">
        <f t="shared" si="0"/>
        <v>17</v>
      </c>
      <c r="C20" s="12"/>
      <c r="D20" s="37"/>
      <c r="E20" s="37"/>
      <c r="F20" s="42"/>
      <c r="G20" s="37"/>
      <c r="H20" s="37"/>
      <c r="I20" s="37"/>
      <c r="J20" s="37"/>
      <c r="K20" s="37"/>
      <c r="L20" s="37"/>
      <c r="M20" s="37">
        <v>6</v>
      </c>
      <c r="N20" s="42"/>
      <c r="O20" s="37"/>
      <c r="P20" s="37"/>
      <c r="Q20" s="37"/>
      <c r="R20" s="37"/>
      <c r="S20" s="37">
        <v>4</v>
      </c>
      <c r="T20" s="37"/>
      <c r="U20" s="37"/>
      <c r="V20" s="37"/>
      <c r="W20" s="37"/>
      <c r="X20" s="37"/>
      <c r="Y20" s="49"/>
      <c r="Z20" s="37"/>
      <c r="AA20" s="37"/>
      <c r="AB20" s="37"/>
      <c r="AC20" s="37"/>
      <c r="AD20" s="37"/>
      <c r="AE20" s="37"/>
      <c r="AF20" s="37"/>
      <c r="AG20" s="37">
        <v>2</v>
      </c>
      <c r="AH20" s="37"/>
      <c r="AI20" s="37"/>
      <c r="AJ20" s="37"/>
      <c r="AK20" s="37"/>
      <c r="AL20" s="37">
        <v>5</v>
      </c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</row>
    <row r="21" spans="1:78" s="12" customFormat="1" ht="14.25" customHeight="1">
      <c r="A21" s="15" t="s">
        <v>118</v>
      </c>
      <c r="B21" s="4">
        <f t="shared" si="0"/>
        <v>15</v>
      </c>
      <c r="D21" s="37"/>
      <c r="E21" s="37">
        <v>5</v>
      </c>
      <c r="F21" s="42"/>
      <c r="G21" s="37">
        <v>4</v>
      </c>
      <c r="H21" s="37"/>
      <c r="I21" s="37"/>
      <c r="J21" s="37">
        <v>6</v>
      </c>
      <c r="K21" s="37"/>
      <c r="L21" s="37"/>
      <c r="M21" s="37"/>
      <c r="N21" s="42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49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4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</row>
    <row r="22" spans="1:78" s="12" customFormat="1" ht="12.75">
      <c r="A22" s="15" t="s">
        <v>105</v>
      </c>
      <c r="B22" s="4">
        <f t="shared" si="0"/>
        <v>14</v>
      </c>
      <c r="D22" s="37">
        <v>1</v>
      </c>
      <c r="E22" s="37"/>
      <c r="F22" s="42"/>
      <c r="G22" s="37"/>
      <c r="H22" s="37"/>
      <c r="I22" s="37"/>
      <c r="J22" s="37"/>
      <c r="K22" s="37"/>
      <c r="L22" s="37"/>
      <c r="M22" s="37"/>
      <c r="N22" s="42">
        <v>1</v>
      </c>
      <c r="O22" s="37"/>
      <c r="P22" s="37"/>
      <c r="Q22" s="37">
        <v>3</v>
      </c>
      <c r="R22" s="37">
        <v>2</v>
      </c>
      <c r="S22" s="37"/>
      <c r="T22" s="37"/>
      <c r="U22" s="37">
        <v>3</v>
      </c>
      <c r="V22" s="37"/>
      <c r="W22" s="37"/>
      <c r="X22" s="37"/>
      <c r="Y22" s="49"/>
      <c r="Z22" s="37">
        <v>2</v>
      </c>
      <c r="AA22" s="37"/>
      <c r="AB22" s="37"/>
      <c r="AC22" s="37"/>
      <c r="AD22" s="37"/>
      <c r="AE22" s="37"/>
      <c r="AF22" s="37">
        <v>2</v>
      </c>
      <c r="AG22" s="37"/>
      <c r="AH22" s="37"/>
      <c r="AI22" s="37"/>
      <c r="AJ22" s="37"/>
      <c r="AK22" s="37"/>
      <c r="AL22" s="37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</row>
    <row r="23" spans="1:78" s="12" customFormat="1" ht="12.75">
      <c r="A23" s="15" t="s">
        <v>94</v>
      </c>
      <c r="B23" s="4">
        <f t="shared" si="0"/>
        <v>9</v>
      </c>
      <c r="D23" s="37"/>
      <c r="E23" s="37"/>
      <c r="F23" s="42"/>
      <c r="G23" s="37">
        <v>3</v>
      </c>
      <c r="H23" s="37"/>
      <c r="I23" s="37"/>
      <c r="J23" s="37"/>
      <c r="K23" s="37">
        <v>3</v>
      </c>
      <c r="L23" s="37"/>
      <c r="M23" s="37"/>
      <c r="N23" s="42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49"/>
      <c r="Z23" s="37"/>
      <c r="AA23" s="37">
        <v>3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</row>
    <row r="24" spans="1:78" s="1" customFormat="1" ht="12.75">
      <c r="A24" s="15" t="s">
        <v>121</v>
      </c>
      <c r="B24" s="4">
        <f t="shared" si="0"/>
        <v>9</v>
      </c>
      <c r="C24" s="12"/>
      <c r="D24" s="37"/>
      <c r="E24" s="37">
        <v>3</v>
      </c>
      <c r="F24" s="42"/>
      <c r="G24" s="37"/>
      <c r="H24" s="37"/>
      <c r="I24" s="37"/>
      <c r="J24" s="37"/>
      <c r="K24" s="37"/>
      <c r="L24" s="37"/>
      <c r="M24" s="37"/>
      <c r="N24" s="42"/>
      <c r="O24" s="37"/>
      <c r="P24" s="37"/>
      <c r="Q24" s="37"/>
      <c r="R24" s="37"/>
      <c r="S24" s="37"/>
      <c r="T24" s="37">
        <v>3</v>
      </c>
      <c r="U24" s="37"/>
      <c r="V24" s="37"/>
      <c r="W24" s="37"/>
      <c r="X24" s="37"/>
      <c r="Y24" s="49"/>
      <c r="Z24" s="37"/>
      <c r="AA24" s="37"/>
      <c r="AB24" s="37">
        <v>3</v>
      </c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</row>
    <row r="25" spans="1:78" s="1" customFormat="1" ht="12.75">
      <c r="A25" s="15" t="s">
        <v>114</v>
      </c>
      <c r="B25" s="4">
        <f t="shared" si="0"/>
        <v>8</v>
      </c>
      <c r="C25" s="12"/>
      <c r="D25" s="37"/>
      <c r="E25" s="37"/>
      <c r="F25" s="42"/>
      <c r="G25" s="37"/>
      <c r="H25" s="37"/>
      <c r="I25" s="37"/>
      <c r="J25" s="37">
        <v>1</v>
      </c>
      <c r="K25" s="37"/>
      <c r="L25" s="37"/>
      <c r="M25" s="37">
        <v>1</v>
      </c>
      <c r="N25" s="42"/>
      <c r="O25" s="37"/>
      <c r="P25" s="37"/>
      <c r="Q25" s="37"/>
      <c r="R25" s="37"/>
      <c r="S25" s="37"/>
      <c r="T25" s="37"/>
      <c r="U25" s="37"/>
      <c r="V25" s="37">
        <v>1</v>
      </c>
      <c r="W25" s="37"/>
      <c r="X25" s="37"/>
      <c r="Y25" s="49"/>
      <c r="Z25" s="37"/>
      <c r="AA25" s="37"/>
      <c r="AB25" s="37"/>
      <c r="AC25" s="37"/>
      <c r="AD25" s="37"/>
      <c r="AE25" s="37"/>
      <c r="AF25" s="37"/>
      <c r="AG25" s="37">
        <v>5</v>
      </c>
      <c r="AH25" s="37"/>
      <c r="AI25" s="37"/>
      <c r="AJ25" s="37"/>
      <c r="AK25" s="37"/>
      <c r="AL25" s="37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</row>
    <row r="26" spans="1:78" s="1" customFormat="1" ht="12.75">
      <c r="A26" s="15" t="s">
        <v>91</v>
      </c>
      <c r="B26" s="4">
        <f t="shared" si="0"/>
        <v>6</v>
      </c>
      <c r="C26" s="12"/>
      <c r="D26" s="37"/>
      <c r="E26" s="37"/>
      <c r="F26" s="42"/>
      <c r="G26" s="37"/>
      <c r="H26" s="37"/>
      <c r="I26" s="37"/>
      <c r="J26" s="37"/>
      <c r="K26" s="37"/>
      <c r="L26" s="37"/>
      <c r="M26" s="37"/>
      <c r="N26" s="42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49">
        <v>5</v>
      </c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>
        <v>1</v>
      </c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</row>
    <row r="27" spans="1:78" s="1" customFormat="1" ht="12.75">
      <c r="A27" s="15" t="s">
        <v>115</v>
      </c>
      <c r="B27" s="4">
        <f t="shared" si="0"/>
        <v>5</v>
      </c>
      <c r="C27" s="12"/>
      <c r="D27" s="37"/>
      <c r="E27" s="37"/>
      <c r="F27" s="42"/>
      <c r="G27" s="37"/>
      <c r="H27" s="37"/>
      <c r="I27" s="37">
        <v>2</v>
      </c>
      <c r="J27" s="37"/>
      <c r="K27" s="37"/>
      <c r="L27" s="37"/>
      <c r="M27" s="37"/>
      <c r="N27" s="42"/>
      <c r="O27" s="37"/>
      <c r="P27" s="37"/>
      <c r="Q27" s="37"/>
      <c r="R27" s="37">
        <v>3</v>
      </c>
      <c r="S27" s="37"/>
      <c r="T27" s="37"/>
      <c r="U27" s="37"/>
      <c r="V27" s="37"/>
      <c r="W27" s="37"/>
      <c r="X27" s="37"/>
      <c r="Y27" s="49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</row>
    <row r="28" spans="1:78" s="1" customFormat="1" ht="12.75">
      <c r="A28" s="15" t="s">
        <v>93</v>
      </c>
      <c r="B28" s="4">
        <f t="shared" si="0"/>
        <v>4</v>
      </c>
      <c r="C28" s="12"/>
      <c r="D28" s="37"/>
      <c r="E28" s="37">
        <v>1</v>
      </c>
      <c r="F28" s="42"/>
      <c r="G28" s="37"/>
      <c r="H28" s="37"/>
      <c r="I28" s="37"/>
      <c r="J28" s="37"/>
      <c r="K28" s="37"/>
      <c r="L28" s="37"/>
      <c r="M28" s="37"/>
      <c r="N28" s="42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49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>
        <v>3</v>
      </c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</row>
    <row r="29" spans="1:78" s="1" customFormat="1" ht="12.75">
      <c r="A29" s="15" t="s">
        <v>117</v>
      </c>
      <c r="B29" s="4">
        <f t="shared" si="0"/>
        <v>4</v>
      </c>
      <c r="C29" s="12"/>
      <c r="D29" s="37"/>
      <c r="E29" s="37"/>
      <c r="F29" s="42"/>
      <c r="G29" s="37"/>
      <c r="H29" s="37">
        <v>1</v>
      </c>
      <c r="I29" s="37"/>
      <c r="J29" s="37"/>
      <c r="K29" s="37"/>
      <c r="L29" s="37"/>
      <c r="M29" s="37"/>
      <c r="N29" s="42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49"/>
      <c r="Z29" s="37">
        <v>3</v>
      </c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</row>
    <row r="30" spans="1:78" s="1" customFormat="1" ht="12.75">
      <c r="A30" s="15" t="s">
        <v>111</v>
      </c>
      <c r="B30" s="4">
        <f t="shared" si="0"/>
        <v>3</v>
      </c>
      <c r="C30" s="12"/>
      <c r="D30" s="37"/>
      <c r="E30" s="37"/>
      <c r="F30" s="42"/>
      <c r="G30" s="37"/>
      <c r="H30" s="37"/>
      <c r="I30" s="37"/>
      <c r="J30" s="37"/>
      <c r="K30" s="37"/>
      <c r="L30" s="37"/>
      <c r="M30" s="37"/>
      <c r="N30" s="42">
        <v>2</v>
      </c>
      <c r="O30" s="37"/>
      <c r="P30" s="37">
        <v>1</v>
      </c>
      <c r="Q30" s="37"/>
      <c r="R30" s="37"/>
      <c r="S30" s="37"/>
      <c r="T30" s="37"/>
      <c r="U30" s="37"/>
      <c r="V30" s="37"/>
      <c r="W30" s="37"/>
      <c r="X30" s="37"/>
      <c r="Y30" s="49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</row>
    <row r="31" spans="1:78" s="35" customFormat="1" ht="12.75">
      <c r="A31" s="15" t="s">
        <v>108</v>
      </c>
      <c r="B31" s="4">
        <f t="shared" si="0"/>
        <v>2</v>
      </c>
      <c r="C31" s="12"/>
      <c r="D31" s="37"/>
      <c r="E31" s="37"/>
      <c r="F31" s="42"/>
      <c r="G31" s="37"/>
      <c r="H31" s="37"/>
      <c r="I31" s="37"/>
      <c r="J31" s="37"/>
      <c r="K31" s="37"/>
      <c r="L31" s="37"/>
      <c r="M31" s="37"/>
      <c r="N31" s="42"/>
      <c r="O31" s="37"/>
      <c r="P31" s="37"/>
      <c r="Q31" s="37"/>
      <c r="R31" s="37"/>
      <c r="S31" s="37"/>
      <c r="T31" s="37"/>
      <c r="U31" s="37">
        <v>2</v>
      </c>
      <c r="V31" s="37"/>
      <c r="W31" s="37"/>
      <c r="X31" s="37"/>
      <c r="Y31" s="49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spans="1:78" s="2" customFormat="1" ht="14.25" customHeight="1">
      <c r="A32" s="15" t="s">
        <v>92</v>
      </c>
      <c r="B32" s="4">
        <f t="shared" si="0"/>
        <v>1</v>
      </c>
      <c r="C32" s="12"/>
      <c r="D32" s="37"/>
      <c r="E32" s="37"/>
      <c r="F32" s="42"/>
      <c r="G32" s="37"/>
      <c r="H32" s="37"/>
      <c r="I32" s="37"/>
      <c r="J32" s="37"/>
      <c r="K32" s="37"/>
      <c r="L32" s="37"/>
      <c r="M32" s="37"/>
      <c r="N32" s="42"/>
      <c r="O32" s="37"/>
      <c r="P32" s="37"/>
      <c r="Q32" s="37"/>
      <c r="R32" s="37"/>
      <c r="S32" s="37"/>
      <c r="T32" s="37">
        <v>1</v>
      </c>
      <c r="U32" s="37"/>
      <c r="V32" s="37"/>
      <c r="W32" s="37"/>
      <c r="X32" s="37"/>
      <c r="Y32" s="49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3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</row>
    <row r="33" spans="1:78" s="35" customFormat="1" ht="12.75">
      <c r="A33" s="15" t="s">
        <v>120</v>
      </c>
      <c r="B33" s="4">
        <f t="shared" si="0"/>
        <v>1</v>
      </c>
      <c r="C33" s="12"/>
      <c r="D33" s="37"/>
      <c r="E33" s="37"/>
      <c r="F33" s="42"/>
      <c r="G33" s="37"/>
      <c r="H33" s="37"/>
      <c r="I33" s="37">
        <v>1</v>
      </c>
      <c r="J33" s="37"/>
      <c r="K33" s="37"/>
      <c r="L33" s="37"/>
      <c r="M33" s="37"/>
      <c r="N33" s="42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49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spans="1:78" s="10" customFormat="1" ht="12.75">
      <c r="A34" s="15" t="s">
        <v>96</v>
      </c>
      <c r="B34" s="4">
        <f t="shared" si="0"/>
        <v>0</v>
      </c>
      <c r="C34" s="12"/>
      <c r="D34" s="37"/>
      <c r="E34" s="37"/>
      <c r="F34" s="42"/>
      <c r="G34" s="37"/>
      <c r="H34" s="37"/>
      <c r="I34" s="37"/>
      <c r="J34" s="37"/>
      <c r="K34" s="37"/>
      <c r="L34" s="37"/>
      <c r="M34" s="37"/>
      <c r="N34" s="42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49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</row>
    <row r="35" spans="1:78" s="1" customFormat="1" ht="12.75">
      <c r="A35" s="15" t="s">
        <v>103</v>
      </c>
      <c r="B35" s="4">
        <f t="shared" si="0"/>
        <v>0</v>
      </c>
      <c r="C35" s="12"/>
      <c r="D35" s="37"/>
      <c r="E35" s="37"/>
      <c r="F35" s="42"/>
      <c r="G35" s="37"/>
      <c r="H35" s="37"/>
      <c r="I35" s="37"/>
      <c r="J35" s="37"/>
      <c r="K35" s="37"/>
      <c r="L35" s="37"/>
      <c r="M35" s="37"/>
      <c r="N35" s="42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49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</row>
    <row r="36" spans="1:78" s="1" customFormat="1" ht="12.75">
      <c r="A36" s="15" t="s">
        <v>109</v>
      </c>
      <c r="B36" s="4">
        <f t="shared" si="0"/>
        <v>0</v>
      </c>
      <c r="C36" s="12"/>
      <c r="D36" s="37"/>
      <c r="E36" s="37"/>
      <c r="F36" s="42"/>
      <c r="G36" s="37"/>
      <c r="H36" s="37"/>
      <c r="I36" s="37"/>
      <c r="J36" s="37"/>
      <c r="K36" s="37"/>
      <c r="L36" s="37"/>
      <c r="M36" s="37"/>
      <c r="N36" s="42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49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</row>
    <row r="37" spans="1:78" s="1" customFormat="1" ht="12.75">
      <c r="A37" s="15" t="s">
        <v>112</v>
      </c>
      <c r="B37" s="4">
        <f t="shared" si="0"/>
        <v>0</v>
      </c>
      <c r="C37" s="12"/>
      <c r="D37" s="37"/>
      <c r="E37" s="37"/>
      <c r="F37" s="42"/>
      <c r="G37" s="37"/>
      <c r="H37" s="37"/>
      <c r="I37" s="37"/>
      <c r="J37" s="37"/>
      <c r="K37" s="37"/>
      <c r="L37" s="37"/>
      <c r="M37" s="37"/>
      <c r="N37" s="42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49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</row>
    <row r="38" spans="1:78" s="1" customFormat="1" ht="12.75">
      <c r="A38" s="35"/>
      <c r="B38" s="35" t="s">
        <v>1</v>
      </c>
      <c r="C38" s="35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</row>
    <row r="39" spans="1:78" s="1" customFormat="1" ht="15.75">
      <c r="A39" s="25" t="s">
        <v>8</v>
      </c>
      <c r="B39" s="40" t="s">
        <v>0</v>
      </c>
      <c r="C39" s="41" t="s">
        <v>3</v>
      </c>
      <c r="D39" s="37" t="s">
        <v>50</v>
      </c>
      <c r="E39" s="37" t="s">
        <v>51</v>
      </c>
      <c r="F39" s="37" t="s">
        <v>33</v>
      </c>
      <c r="G39" s="37" t="s">
        <v>34</v>
      </c>
      <c r="H39" s="37" t="s">
        <v>124</v>
      </c>
      <c r="I39" s="37" t="s">
        <v>35</v>
      </c>
      <c r="J39" s="37" t="s">
        <v>36</v>
      </c>
      <c r="K39" s="37" t="s">
        <v>11</v>
      </c>
      <c r="L39" s="39" t="s">
        <v>125</v>
      </c>
      <c r="M39" s="37" t="s">
        <v>54</v>
      </c>
      <c r="N39" s="42" t="s">
        <v>20</v>
      </c>
      <c r="O39" s="39" t="s">
        <v>126</v>
      </c>
      <c r="P39" s="37" t="s">
        <v>127</v>
      </c>
      <c r="Q39" s="37" t="s">
        <v>38</v>
      </c>
      <c r="R39" s="37" t="s">
        <v>40</v>
      </c>
      <c r="S39" s="37" t="s">
        <v>41</v>
      </c>
      <c r="T39" s="37" t="s">
        <v>12</v>
      </c>
      <c r="U39" s="37" t="s">
        <v>23</v>
      </c>
      <c r="V39" s="37" t="s">
        <v>4</v>
      </c>
      <c r="W39" s="37" t="s">
        <v>128</v>
      </c>
      <c r="X39" s="37" t="s">
        <v>44</v>
      </c>
      <c r="Y39" s="49" t="s">
        <v>58</v>
      </c>
      <c r="Z39" s="37" t="s">
        <v>25</v>
      </c>
      <c r="AA39" s="37" t="s">
        <v>26</v>
      </c>
      <c r="AB39" s="37" t="s">
        <v>6</v>
      </c>
      <c r="AC39" s="37" t="s">
        <v>28</v>
      </c>
      <c r="AD39" s="39" t="s">
        <v>62</v>
      </c>
      <c r="AE39" s="37" t="s">
        <v>16</v>
      </c>
      <c r="AF39" s="37" t="s">
        <v>30</v>
      </c>
      <c r="AG39" s="37" t="s">
        <v>63</v>
      </c>
      <c r="AH39" s="37" t="s">
        <v>48</v>
      </c>
      <c r="AI39" s="39" t="s">
        <v>129</v>
      </c>
      <c r="AJ39" s="37" t="s">
        <v>130</v>
      </c>
      <c r="AK39" s="37" t="s">
        <v>32</v>
      </c>
      <c r="AL39" s="37" t="s">
        <v>66</v>
      </c>
      <c r="AM39" s="33" t="s">
        <v>1</v>
      </c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</row>
    <row r="40" spans="1:78" s="1" customFormat="1" ht="12.75">
      <c r="A40" s="35"/>
      <c r="B40" s="35" t="s">
        <v>1</v>
      </c>
      <c r="C40" s="35"/>
      <c r="D40" s="37"/>
      <c r="E40" s="37"/>
      <c r="F40" s="42"/>
      <c r="G40" s="37"/>
      <c r="H40" s="37"/>
      <c r="I40" s="37"/>
      <c r="J40" s="37"/>
      <c r="K40" s="37"/>
      <c r="L40" s="37"/>
      <c r="M40" s="37"/>
      <c r="N40" s="42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49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</row>
    <row r="41" spans="1:78" s="1" customFormat="1" ht="12.75">
      <c r="A41" s="57" t="s">
        <v>101</v>
      </c>
      <c r="B41" s="39">
        <f aca="true" t="shared" si="1" ref="B41:B75">SUM(C41:AL41)</f>
        <v>55</v>
      </c>
      <c r="C41" s="39"/>
      <c r="D41" s="39"/>
      <c r="E41" s="39"/>
      <c r="F41" s="58"/>
      <c r="G41" s="39"/>
      <c r="H41" s="39"/>
      <c r="I41" s="39">
        <v>5</v>
      </c>
      <c r="J41" s="39"/>
      <c r="K41" s="39">
        <v>2</v>
      </c>
      <c r="L41" s="39"/>
      <c r="M41" s="39"/>
      <c r="N41" s="58">
        <v>6</v>
      </c>
      <c r="O41" s="39"/>
      <c r="P41" s="39"/>
      <c r="Q41" s="39"/>
      <c r="R41" s="39">
        <v>4</v>
      </c>
      <c r="S41" s="39"/>
      <c r="T41" s="39">
        <v>5</v>
      </c>
      <c r="U41" s="39">
        <v>5</v>
      </c>
      <c r="V41" s="39"/>
      <c r="W41" s="39">
        <v>2</v>
      </c>
      <c r="X41" s="39"/>
      <c r="Y41" s="59">
        <v>3</v>
      </c>
      <c r="Z41" s="39">
        <v>6</v>
      </c>
      <c r="AA41" s="39"/>
      <c r="AB41" s="39"/>
      <c r="AC41" s="39"/>
      <c r="AD41" s="39"/>
      <c r="AE41" s="39">
        <v>5</v>
      </c>
      <c r="AF41" s="39">
        <v>4</v>
      </c>
      <c r="AG41" s="39">
        <v>2</v>
      </c>
      <c r="AH41" s="39"/>
      <c r="AI41" s="39"/>
      <c r="AJ41" s="39">
        <v>6</v>
      </c>
      <c r="AK41" s="39"/>
      <c r="AL41" s="39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</row>
    <row r="42" spans="1:78" s="1" customFormat="1" ht="12.75">
      <c r="A42" s="57" t="s">
        <v>100</v>
      </c>
      <c r="B42" s="39">
        <f t="shared" si="1"/>
        <v>51</v>
      </c>
      <c r="C42" s="39"/>
      <c r="D42" s="39"/>
      <c r="E42" s="39"/>
      <c r="F42" s="58"/>
      <c r="G42" s="39">
        <v>2</v>
      </c>
      <c r="H42" s="39">
        <v>3</v>
      </c>
      <c r="I42" s="39">
        <v>4</v>
      </c>
      <c r="J42" s="39">
        <v>4</v>
      </c>
      <c r="K42" s="39"/>
      <c r="L42" s="39"/>
      <c r="M42" s="39"/>
      <c r="N42" s="58"/>
      <c r="O42" s="39"/>
      <c r="P42" s="39"/>
      <c r="Q42" s="39"/>
      <c r="R42" s="39">
        <v>3</v>
      </c>
      <c r="S42" s="39"/>
      <c r="T42" s="39"/>
      <c r="U42" s="39"/>
      <c r="V42" s="39">
        <v>5</v>
      </c>
      <c r="W42" s="39">
        <v>5</v>
      </c>
      <c r="X42" s="39">
        <v>4</v>
      </c>
      <c r="Y42" s="59"/>
      <c r="Z42" s="39">
        <v>5</v>
      </c>
      <c r="AA42" s="39"/>
      <c r="AB42" s="39"/>
      <c r="AC42" s="39"/>
      <c r="AD42" s="39"/>
      <c r="AE42" s="39"/>
      <c r="AF42" s="39"/>
      <c r="AG42" s="39">
        <v>5</v>
      </c>
      <c r="AH42" s="39"/>
      <c r="AI42" s="39"/>
      <c r="AJ42" s="39">
        <v>5</v>
      </c>
      <c r="AK42" s="39">
        <v>6</v>
      </c>
      <c r="AL42" s="39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</row>
    <row r="43" spans="1:78" s="1" customFormat="1" ht="12.75">
      <c r="A43" s="57" t="s">
        <v>120</v>
      </c>
      <c r="B43" s="39">
        <f t="shared" si="1"/>
        <v>49</v>
      </c>
      <c r="C43" s="39"/>
      <c r="D43" s="39"/>
      <c r="E43" s="39"/>
      <c r="F43" s="58"/>
      <c r="G43" s="39"/>
      <c r="H43" s="39">
        <v>5</v>
      </c>
      <c r="I43" s="39"/>
      <c r="J43" s="39">
        <v>6</v>
      </c>
      <c r="K43" s="39">
        <v>4</v>
      </c>
      <c r="L43" s="39"/>
      <c r="M43" s="39">
        <v>3</v>
      </c>
      <c r="N43" s="58">
        <v>1</v>
      </c>
      <c r="O43" s="39"/>
      <c r="P43" s="39">
        <v>4</v>
      </c>
      <c r="Q43" s="39">
        <v>4</v>
      </c>
      <c r="R43" s="39">
        <v>5</v>
      </c>
      <c r="S43" s="39"/>
      <c r="T43" s="39"/>
      <c r="U43" s="39">
        <v>1</v>
      </c>
      <c r="V43" s="39">
        <v>6</v>
      </c>
      <c r="W43" s="39"/>
      <c r="X43" s="39"/>
      <c r="Y43" s="59"/>
      <c r="Z43" s="39"/>
      <c r="AA43" s="39"/>
      <c r="AB43" s="39"/>
      <c r="AC43" s="39">
        <v>1</v>
      </c>
      <c r="AD43" s="39"/>
      <c r="AE43" s="39">
        <v>4</v>
      </c>
      <c r="AF43" s="39"/>
      <c r="AG43" s="39">
        <v>1</v>
      </c>
      <c r="AH43" s="39"/>
      <c r="AI43" s="39"/>
      <c r="AJ43" s="39">
        <v>4</v>
      </c>
      <c r="AK43" s="39"/>
      <c r="AL43" s="39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</row>
    <row r="44" spans="1:78" s="1" customFormat="1" ht="12.75">
      <c r="A44" s="15" t="s">
        <v>121</v>
      </c>
      <c r="B44" s="4">
        <f t="shared" si="1"/>
        <v>47</v>
      </c>
      <c r="C44" s="12"/>
      <c r="D44" s="37">
        <v>4</v>
      </c>
      <c r="E44" s="37"/>
      <c r="F44" s="42">
        <v>2</v>
      </c>
      <c r="G44" s="37"/>
      <c r="H44" s="37"/>
      <c r="I44" s="37"/>
      <c r="J44" s="37"/>
      <c r="K44" s="37">
        <v>5</v>
      </c>
      <c r="L44" s="37"/>
      <c r="M44" s="37"/>
      <c r="N44" s="42"/>
      <c r="O44" s="37"/>
      <c r="P44" s="37"/>
      <c r="Q44" s="37">
        <v>3</v>
      </c>
      <c r="R44" s="37">
        <v>2</v>
      </c>
      <c r="S44" s="37">
        <v>6</v>
      </c>
      <c r="T44" s="37">
        <v>3</v>
      </c>
      <c r="U44" s="37"/>
      <c r="V44" s="37"/>
      <c r="W44" s="37"/>
      <c r="X44" s="37"/>
      <c r="Y44" s="49"/>
      <c r="Z44" s="37"/>
      <c r="AA44" s="37">
        <v>4</v>
      </c>
      <c r="AB44" s="37"/>
      <c r="AC44" s="37">
        <v>3</v>
      </c>
      <c r="AD44" s="37"/>
      <c r="AE44" s="37"/>
      <c r="AF44" s="37">
        <v>6</v>
      </c>
      <c r="AG44" s="37"/>
      <c r="AH44" s="37">
        <v>6</v>
      </c>
      <c r="AI44" s="37"/>
      <c r="AJ44" s="37"/>
      <c r="AK44" s="37">
        <v>3</v>
      </c>
      <c r="AL44" s="37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</row>
    <row r="45" spans="1:78" s="1" customFormat="1" ht="12.75">
      <c r="A45" s="15" t="s">
        <v>91</v>
      </c>
      <c r="B45" s="4">
        <f t="shared" si="1"/>
        <v>38</v>
      </c>
      <c r="C45" s="12"/>
      <c r="D45" s="37"/>
      <c r="E45" s="37">
        <v>4</v>
      </c>
      <c r="F45" s="42"/>
      <c r="G45" s="37"/>
      <c r="H45" s="37"/>
      <c r="I45" s="37"/>
      <c r="J45" s="37">
        <v>5</v>
      </c>
      <c r="K45" s="37"/>
      <c r="L45" s="37"/>
      <c r="M45" s="37">
        <v>4</v>
      </c>
      <c r="N45" s="42"/>
      <c r="O45" s="37"/>
      <c r="P45" s="37">
        <v>6</v>
      </c>
      <c r="Q45" s="37"/>
      <c r="R45" s="37"/>
      <c r="S45" s="37"/>
      <c r="T45" s="37"/>
      <c r="U45" s="37"/>
      <c r="V45" s="37"/>
      <c r="W45" s="37">
        <v>3</v>
      </c>
      <c r="X45" s="37"/>
      <c r="Y45" s="49">
        <v>6</v>
      </c>
      <c r="Z45" s="37">
        <v>3</v>
      </c>
      <c r="AA45" s="37"/>
      <c r="AB45" s="37"/>
      <c r="AC45" s="37">
        <v>4</v>
      </c>
      <c r="AD45" s="37"/>
      <c r="AE45" s="37">
        <v>1</v>
      </c>
      <c r="AF45" s="37"/>
      <c r="AG45" s="37"/>
      <c r="AH45" s="37"/>
      <c r="AI45" s="37"/>
      <c r="AJ45" s="37">
        <v>1</v>
      </c>
      <c r="AK45" s="37">
        <v>1</v>
      </c>
      <c r="AL45" s="37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</row>
    <row r="46" spans="1:78" s="1" customFormat="1" ht="12.75">
      <c r="A46" s="15" t="s">
        <v>113</v>
      </c>
      <c r="B46" s="4">
        <f t="shared" si="1"/>
        <v>38</v>
      </c>
      <c r="C46" s="12"/>
      <c r="D46" s="37">
        <v>5</v>
      </c>
      <c r="E46" s="37"/>
      <c r="F46" s="42"/>
      <c r="G46" s="37"/>
      <c r="H46" s="37"/>
      <c r="I46" s="37"/>
      <c r="J46" s="37"/>
      <c r="K46" s="37"/>
      <c r="L46" s="37"/>
      <c r="M46" s="37"/>
      <c r="N46" s="42"/>
      <c r="O46" s="37"/>
      <c r="P46" s="37"/>
      <c r="Q46" s="37">
        <v>6</v>
      </c>
      <c r="R46" s="37"/>
      <c r="S46" s="37"/>
      <c r="T46" s="37"/>
      <c r="U46" s="37"/>
      <c r="V46" s="37"/>
      <c r="W46" s="37">
        <v>6</v>
      </c>
      <c r="X46" s="37">
        <v>3</v>
      </c>
      <c r="Y46" s="49"/>
      <c r="Z46" s="37"/>
      <c r="AA46" s="37"/>
      <c r="AB46" s="37"/>
      <c r="AC46" s="37"/>
      <c r="AD46" s="37"/>
      <c r="AE46" s="37"/>
      <c r="AF46" s="37">
        <v>5</v>
      </c>
      <c r="AG46" s="37">
        <v>4</v>
      </c>
      <c r="AH46" s="37">
        <v>4</v>
      </c>
      <c r="AI46" s="37"/>
      <c r="AJ46" s="37"/>
      <c r="AK46" s="37"/>
      <c r="AL46" s="37">
        <v>5</v>
      </c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</row>
    <row r="47" spans="1:78" s="1" customFormat="1" ht="13.5" customHeight="1">
      <c r="A47" s="15" t="s">
        <v>108</v>
      </c>
      <c r="B47" s="4">
        <f t="shared" si="1"/>
        <v>31</v>
      </c>
      <c r="C47" s="12"/>
      <c r="D47" s="37"/>
      <c r="E47" s="37"/>
      <c r="F47" s="42">
        <v>6</v>
      </c>
      <c r="G47" s="37">
        <v>5</v>
      </c>
      <c r="H47" s="37">
        <v>6</v>
      </c>
      <c r="I47" s="37"/>
      <c r="J47" s="37"/>
      <c r="K47" s="37"/>
      <c r="L47" s="37"/>
      <c r="M47" s="37">
        <v>6</v>
      </c>
      <c r="N47" s="42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49"/>
      <c r="Z47" s="37"/>
      <c r="AA47" s="37">
        <v>3</v>
      </c>
      <c r="AB47" s="37">
        <v>1</v>
      </c>
      <c r="AC47" s="37"/>
      <c r="AD47" s="37"/>
      <c r="AE47" s="37"/>
      <c r="AF47" s="37"/>
      <c r="AG47" s="37"/>
      <c r="AH47" s="37">
        <v>1</v>
      </c>
      <c r="AI47" s="37"/>
      <c r="AJ47" s="37"/>
      <c r="AK47" s="37">
        <v>2</v>
      </c>
      <c r="AL47" s="37">
        <v>1</v>
      </c>
      <c r="AM47" s="34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</row>
    <row r="48" spans="1:78" s="1" customFormat="1" ht="12.75">
      <c r="A48" s="15" t="s">
        <v>92</v>
      </c>
      <c r="B48" s="4">
        <f t="shared" si="1"/>
        <v>29</v>
      </c>
      <c r="C48" s="12"/>
      <c r="D48" s="37"/>
      <c r="E48" s="37"/>
      <c r="F48" s="42">
        <v>4</v>
      </c>
      <c r="G48" s="37"/>
      <c r="H48" s="37"/>
      <c r="I48" s="37">
        <v>1</v>
      </c>
      <c r="J48" s="37"/>
      <c r="K48" s="37"/>
      <c r="L48" s="37"/>
      <c r="M48" s="37"/>
      <c r="N48" s="42"/>
      <c r="O48" s="37"/>
      <c r="P48" s="37"/>
      <c r="Q48" s="37"/>
      <c r="R48" s="37"/>
      <c r="S48" s="37"/>
      <c r="T48" s="37">
        <v>2</v>
      </c>
      <c r="U48" s="37"/>
      <c r="V48" s="37"/>
      <c r="W48" s="37"/>
      <c r="X48" s="37">
        <v>6</v>
      </c>
      <c r="Y48" s="49"/>
      <c r="Z48" s="37">
        <v>2</v>
      </c>
      <c r="AA48" s="37"/>
      <c r="AB48" s="37">
        <v>6</v>
      </c>
      <c r="AC48" s="37">
        <v>6</v>
      </c>
      <c r="AD48" s="37"/>
      <c r="AE48" s="37"/>
      <c r="AF48" s="37"/>
      <c r="AG48" s="37"/>
      <c r="AH48" s="37"/>
      <c r="AI48" s="37"/>
      <c r="AJ48" s="37"/>
      <c r="AK48" s="37"/>
      <c r="AL48" s="37">
        <v>2</v>
      </c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</row>
    <row r="49" spans="1:78" s="1" customFormat="1" ht="12.75">
      <c r="A49" s="15" t="s">
        <v>109</v>
      </c>
      <c r="B49" s="4">
        <f t="shared" si="1"/>
        <v>27</v>
      </c>
      <c r="C49" s="12"/>
      <c r="D49" s="37"/>
      <c r="E49" s="37"/>
      <c r="F49" s="42"/>
      <c r="G49" s="37"/>
      <c r="H49" s="37">
        <v>1</v>
      </c>
      <c r="I49" s="37"/>
      <c r="J49" s="37">
        <v>1</v>
      </c>
      <c r="K49" s="37"/>
      <c r="L49" s="37"/>
      <c r="M49" s="37">
        <v>5</v>
      </c>
      <c r="N49" s="42"/>
      <c r="O49" s="37"/>
      <c r="P49" s="37"/>
      <c r="Q49" s="37"/>
      <c r="R49" s="37">
        <v>6</v>
      </c>
      <c r="S49" s="37"/>
      <c r="T49" s="37">
        <v>1</v>
      </c>
      <c r="U49" s="37"/>
      <c r="V49" s="37"/>
      <c r="W49" s="37"/>
      <c r="X49" s="37"/>
      <c r="Y49" s="49"/>
      <c r="Z49" s="37"/>
      <c r="AA49" s="37"/>
      <c r="AB49" s="37"/>
      <c r="AC49" s="37"/>
      <c r="AD49" s="37"/>
      <c r="AE49" s="37"/>
      <c r="AF49" s="37">
        <v>3</v>
      </c>
      <c r="AG49" s="37">
        <v>6</v>
      </c>
      <c r="AH49" s="37"/>
      <c r="AI49" s="37"/>
      <c r="AJ49" s="37"/>
      <c r="AK49" s="37"/>
      <c r="AL49" s="37">
        <v>4</v>
      </c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</row>
    <row r="50" spans="1:78" s="1" customFormat="1" ht="12.75">
      <c r="A50" s="15" t="s">
        <v>110</v>
      </c>
      <c r="B50" s="4">
        <f t="shared" si="1"/>
        <v>27</v>
      </c>
      <c r="C50" s="12"/>
      <c r="D50" s="37">
        <v>6</v>
      </c>
      <c r="E50" s="37"/>
      <c r="F50" s="42"/>
      <c r="G50" s="37"/>
      <c r="H50" s="37"/>
      <c r="I50" s="37"/>
      <c r="J50" s="37"/>
      <c r="K50" s="37"/>
      <c r="L50" s="37"/>
      <c r="M50" s="37"/>
      <c r="N50" s="42"/>
      <c r="O50" s="37"/>
      <c r="P50" s="37">
        <v>3</v>
      </c>
      <c r="Q50" s="37"/>
      <c r="R50" s="37">
        <v>1</v>
      </c>
      <c r="S50" s="37"/>
      <c r="T50" s="37"/>
      <c r="U50" s="37"/>
      <c r="V50" s="37"/>
      <c r="W50" s="37"/>
      <c r="X50" s="37">
        <v>1</v>
      </c>
      <c r="Y50" s="49"/>
      <c r="Z50" s="37"/>
      <c r="AA50" s="37">
        <v>5</v>
      </c>
      <c r="AB50" s="37"/>
      <c r="AC50" s="37"/>
      <c r="AD50" s="37"/>
      <c r="AE50" s="37"/>
      <c r="AF50" s="37">
        <v>1</v>
      </c>
      <c r="AG50" s="37"/>
      <c r="AH50" s="37">
        <v>5</v>
      </c>
      <c r="AI50" s="37"/>
      <c r="AJ50" s="37"/>
      <c r="AK50" s="37">
        <v>5</v>
      </c>
      <c r="AL50" s="37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</row>
    <row r="51" spans="1:78" s="1" customFormat="1" ht="12.75">
      <c r="A51" s="15" t="s">
        <v>96</v>
      </c>
      <c r="B51" s="4">
        <f t="shared" si="1"/>
        <v>24</v>
      </c>
      <c r="C51" s="12"/>
      <c r="D51" s="37">
        <v>2</v>
      </c>
      <c r="E51" s="37"/>
      <c r="F51" s="42">
        <v>1</v>
      </c>
      <c r="G51" s="37"/>
      <c r="H51" s="37"/>
      <c r="I51" s="37"/>
      <c r="J51" s="37">
        <v>2</v>
      </c>
      <c r="K51" s="37"/>
      <c r="L51" s="37"/>
      <c r="M51" s="37">
        <v>1</v>
      </c>
      <c r="N51" s="42">
        <v>5</v>
      </c>
      <c r="O51" s="37"/>
      <c r="P51" s="37">
        <v>1</v>
      </c>
      <c r="Q51" s="37"/>
      <c r="R51" s="37"/>
      <c r="S51" s="37">
        <v>1</v>
      </c>
      <c r="T51" s="37"/>
      <c r="U51" s="37">
        <v>6</v>
      </c>
      <c r="V51" s="37"/>
      <c r="W51" s="37">
        <v>1</v>
      </c>
      <c r="X51" s="37"/>
      <c r="Y51" s="49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>
        <v>4</v>
      </c>
      <c r="AL51" s="37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</row>
    <row r="52" spans="1:78" s="1" customFormat="1" ht="12.75">
      <c r="A52" s="15" t="s">
        <v>119</v>
      </c>
      <c r="B52" s="4">
        <f t="shared" si="1"/>
        <v>22</v>
      </c>
      <c r="C52" s="12"/>
      <c r="D52" s="37"/>
      <c r="E52" s="37"/>
      <c r="F52" s="42"/>
      <c r="G52" s="37"/>
      <c r="H52" s="37">
        <v>4</v>
      </c>
      <c r="I52" s="37"/>
      <c r="J52" s="37"/>
      <c r="K52" s="37"/>
      <c r="L52" s="37"/>
      <c r="M52" s="37"/>
      <c r="N52" s="42"/>
      <c r="O52" s="37"/>
      <c r="P52" s="37"/>
      <c r="Q52" s="37">
        <v>5</v>
      </c>
      <c r="R52" s="37"/>
      <c r="S52" s="37"/>
      <c r="T52" s="37"/>
      <c r="U52" s="37">
        <v>2</v>
      </c>
      <c r="V52" s="37">
        <v>1</v>
      </c>
      <c r="W52" s="37"/>
      <c r="X52" s="37"/>
      <c r="Y52" s="49">
        <v>4</v>
      </c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>
        <v>6</v>
      </c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</row>
    <row r="53" spans="1:78" s="1" customFormat="1" ht="12.75">
      <c r="A53" s="15" t="s">
        <v>117</v>
      </c>
      <c r="B53" s="4">
        <f t="shared" si="1"/>
        <v>18</v>
      </c>
      <c r="C53" s="12"/>
      <c r="D53" s="37">
        <v>1</v>
      </c>
      <c r="E53" s="37">
        <v>6</v>
      </c>
      <c r="F53" s="42"/>
      <c r="G53" s="37">
        <v>1</v>
      </c>
      <c r="H53" s="37"/>
      <c r="I53" s="37"/>
      <c r="J53" s="37"/>
      <c r="K53" s="37"/>
      <c r="L53" s="37"/>
      <c r="M53" s="37"/>
      <c r="N53" s="42"/>
      <c r="O53" s="37"/>
      <c r="P53" s="37"/>
      <c r="Q53" s="37"/>
      <c r="R53" s="37"/>
      <c r="S53" s="37">
        <v>4</v>
      </c>
      <c r="T53" s="37"/>
      <c r="U53" s="37"/>
      <c r="V53" s="37"/>
      <c r="W53" s="37"/>
      <c r="X53" s="37"/>
      <c r="Y53" s="49"/>
      <c r="Z53" s="37"/>
      <c r="AA53" s="37"/>
      <c r="AB53" s="37">
        <v>4</v>
      </c>
      <c r="AC53" s="37">
        <v>2</v>
      </c>
      <c r="AD53" s="37"/>
      <c r="AE53" s="37"/>
      <c r="AF53" s="37"/>
      <c r="AG53" s="37"/>
      <c r="AH53" s="37"/>
      <c r="AI53" s="37"/>
      <c r="AJ53" s="37"/>
      <c r="AK53" s="37"/>
      <c r="AL53" s="37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</row>
    <row r="54" spans="1:78" s="1" customFormat="1" ht="12.75">
      <c r="A54" s="15" t="s">
        <v>112</v>
      </c>
      <c r="B54" s="4">
        <f t="shared" si="1"/>
        <v>17</v>
      </c>
      <c r="C54" s="12"/>
      <c r="D54" s="37">
        <v>3</v>
      </c>
      <c r="E54" s="37">
        <v>3</v>
      </c>
      <c r="F54" s="42">
        <v>3</v>
      </c>
      <c r="G54" s="37"/>
      <c r="H54" s="37"/>
      <c r="I54" s="37"/>
      <c r="J54" s="37"/>
      <c r="K54" s="37">
        <v>3</v>
      </c>
      <c r="L54" s="37"/>
      <c r="M54" s="37"/>
      <c r="N54" s="42"/>
      <c r="O54" s="37"/>
      <c r="P54" s="37"/>
      <c r="Q54" s="37"/>
      <c r="R54" s="37"/>
      <c r="S54" s="37">
        <v>5</v>
      </c>
      <c r="T54" s="37"/>
      <c r="U54" s="37"/>
      <c r="V54" s="37"/>
      <c r="W54" s="37"/>
      <c r="X54" s="37"/>
      <c r="Y54" s="49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</row>
    <row r="55" spans="1:78" s="1" customFormat="1" ht="12.75">
      <c r="A55" s="15" t="s">
        <v>115</v>
      </c>
      <c r="B55" s="4">
        <f t="shared" si="1"/>
        <v>17</v>
      </c>
      <c r="C55" s="12"/>
      <c r="D55" s="37"/>
      <c r="E55" s="37">
        <v>2</v>
      </c>
      <c r="F55" s="42"/>
      <c r="G55" s="37"/>
      <c r="H55" s="37"/>
      <c r="I55" s="37">
        <v>3</v>
      </c>
      <c r="J55" s="37">
        <v>3</v>
      </c>
      <c r="K55" s="37"/>
      <c r="L55" s="37"/>
      <c r="M55" s="37"/>
      <c r="N55" s="42"/>
      <c r="O55" s="37"/>
      <c r="P55" s="37"/>
      <c r="Q55" s="37"/>
      <c r="R55" s="37"/>
      <c r="S55" s="37">
        <v>3</v>
      </c>
      <c r="T55" s="37"/>
      <c r="U55" s="37"/>
      <c r="V55" s="37"/>
      <c r="W55" s="37"/>
      <c r="X55" s="37"/>
      <c r="Y55" s="49"/>
      <c r="Z55" s="37"/>
      <c r="AA55" s="37">
        <v>6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</row>
    <row r="56" spans="1:78" s="12" customFormat="1" ht="12.75">
      <c r="A56" s="15" t="s">
        <v>97</v>
      </c>
      <c r="B56" s="4">
        <f t="shared" si="1"/>
        <v>16</v>
      </c>
      <c r="D56" s="37"/>
      <c r="E56" s="37"/>
      <c r="F56" s="42"/>
      <c r="G56" s="37">
        <v>3</v>
      </c>
      <c r="H56" s="37">
        <v>2</v>
      </c>
      <c r="I56" s="37"/>
      <c r="J56" s="37"/>
      <c r="K56" s="37"/>
      <c r="L56" s="37"/>
      <c r="M56" s="37"/>
      <c r="N56" s="42"/>
      <c r="O56" s="37"/>
      <c r="P56" s="37"/>
      <c r="Q56" s="37"/>
      <c r="R56" s="37"/>
      <c r="S56" s="37"/>
      <c r="T56" s="37"/>
      <c r="U56" s="37"/>
      <c r="V56" s="37">
        <v>3</v>
      </c>
      <c r="W56" s="37">
        <v>4</v>
      </c>
      <c r="X56" s="37"/>
      <c r="Y56" s="49"/>
      <c r="Z56" s="37">
        <v>4</v>
      </c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</row>
    <row r="57" spans="1:78" s="1" customFormat="1" ht="12.75">
      <c r="A57" s="15" t="s">
        <v>94</v>
      </c>
      <c r="B57" s="4">
        <f t="shared" si="1"/>
        <v>15</v>
      </c>
      <c r="C57" s="12"/>
      <c r="D57" s="37"/>
      <c r="E57" s="37"/>
      <c r="F57" s="42"/>
      <c r="G57" s="37">
        <v>6</v>
      </c>
      <c r="H57" s="37"/>
      <c r="I57" s="37"/>
      <c r="J57" s="37"/>
      <c r="K57" s="37"/>
      <c r="L57" s="37"/>
      <c r="M57" s="37"/>
      <c r="N57" s="42"/>
      <c r="O57" s="37"/>
      <c r="P57" s="37"/>
      <c r="Q57" s="37"/>
      <c r="R57" s="37"/>
      <c r="S57" s="37">
        <v>2</v>
      </c>
      <c r="T57" s="37"/>
      <c r="U57" s="37"/>
      <c r="V57" s="37"/>
      <c r="W57" s="37"/>
      <c r="X57" s="37"/>
      <c r="Y57" s="49"/>
      <c r="Z57" s="37"/>
      <c r="AA57" s="37">
        <v>1</v>
      </c>
      <c r="AB57" s="37"/>
      <c r="AC57" s="37"/>
      <c r="AD57" s="37"/>
      <c r="AE57" s="37">
        <v>6</v>
      </c>
      <c r="AF57" s="37"/>
      <c r="AG57" s="37"/>
      <c r="AH57" s="37"/>
      <c r="AI57" s="37"/>
      <c r="AJ57" s="37"/>
      <c r="AK57" s="37"/>
      <c r="AL57" s="37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</row>
    <row r="58" spans="1:78" s="1" customFormat="1" ht="12.75">
      <c r="A58" s="15" t="s">
        <v>123</v>
      </c>
      <c r="B58" s="4">
        <f t="shared" si="1"/>
        <v>15</v>
      </c>
      <c r="C58" s="12"/>
      <c r="D58" s="37"/>
      <c r="E58" s="37"/>
      <c r="F58" s="42"/>
      <c r="G58" s="37"/>
      <c r="H58" s="37"/>
      <c r="I58" s="37"/>
      <c r="J58" s="37"/>
      <c r="K58" s="37"/>
      <c r="L58" s="37"/>
      <c r="M58" s="37"/>
      <c r="N58" s="42"/>
      <c r="O58" s="37"/>
      <c r="P58" s="37"/>
      <c r="Q58" s="37"/>
      <c r="R58" s="37"/>
      <c r="S58" s="37"/>
      <c r="T58" s="37"/>
      <c r="U58" s="37"/>
      <c r="V58" s="37"/>
      <c r="W58" s="37"/>
      <c r="X58" s="37">
        <v>5</v>
      </c>
      <c r="Y58" s="49">
        <v>2</v>
      </c>
      <c r="Z58" s="37"/>
      <c r="AA58" s="37"/>
      <c r="AB58" s="37">
        <v>5</v>
      </c>
      <c r="AC58" s="37"/>
      <c r="AD58" s="37"/>
      <c r="AE58" s="37"/>
      <c r="AF58" s="37"/>
      <c r="AG58" s="37"/>
      <c r="AH58" s="37">
        <v>3</v>
      </c>
      <c r="AI58" s="37"/>
      <c r="AJ58" s="37"/>
      <c r="AK58" s="37"/>
      <c r="AL58" s="37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</row>
    <row r="59" spans="1:78" s="35" customFormat="1" ht="12.75">
      <c r="A59" s="15" t="s">
        <v>107</v>
      </c>
      <c r="B59" s="4">
        <f t="shared" si="1"/>
        <v>13</v>
      </c>
      <c r="C59" s="12"/>
      <c r="D59" s="37"/>
      <c r="E59" s="37"/>
      <c r="F59" s="42"/>
      <c r="G59" s="37"/>
      <c r="H59" s="37"/>
      <c r="I59" s="37"/>
      <c r="J59" s="37"/>
      <c r="K59" s="37"/>
      <c r="L59" s="37"/>
      <c r="M59" s="37"/>
      <c r="N59" s="42"/>
      <c r="O59" s="37"/>
      <c r="P59" s="37"/>
      <c r="Q59" s="37"/>
      <c r="R59" s="37"/>
      <c r="S59" s="37"/>
      <c r="T59" s="37">
        <v>6</v>
      </c>
      <c r="U59" s="37"/>
      <c r="V59" s="37"/>
      <c r="W59" s="37"/>
      <c r="X59" s="37"/>
      <c r="Y59" s="49">
        <v>5</v>
      </c>
      <c r="Z59" s="37"/>
      <c r="AA59" s="37"/>
      <c r="AB59" s="37"/>
      <c r="AC59" s="37"/>
      <c r="AD59" s="37"/>
      <c r="AE59" s="37"/>
      <c r="AF59" s="37">
        <v>2</v>
      </c>
      <c r="AG59" s="37"/>
      <c r="AH59" s="37"/>
      <c r="AI59" s="37"/>
      <c r="AJ59" s="37"/>
      <c r="AK59" s="37"/>
      <c r="AL59" s="37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</row>
    <row r="60" spans="1:78" s="2" customFormat="1" ht="13.5" customHeight="1">
      <c r="A60" s="15" t="s">
        <v>111</v>
      </c>
      <c r="B60" s="4">
        <f t="shared" si="1"/>
        <v>13</v>
      </c>
      <c r="C60" s="12"/>
      <c r="D60" s="37"/>
      <c r="E60" s="37"/>
      <c r="F60" s="42"/>
      <c r="G60" s="37"/>
      <c r="H60" s="37"/>
      <c r="I60" s="37"/>
      <c r="J60" s="37"/>
      <c r="K60" s="37"/>
      <c r="L60" s="37"/>
      <c r="M60" s="37"/>
      <c r="N60" s="42">
        <v>3</v>
      </c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49"/>
      <c r="Z60" s="37"/>
      <c r="AA60" s="37">
        <v>2</v>
      </c>
      <c r="AB60" s="37"/>
      <c r="AC60" s="37">
        <v>5</v>
      </c>
      <c r="AD60" s="37"/>
      <c r="AE60" s="37">
        <v>3</v>
      </c>
      <c r="AF60" s="37"/>
      <c r="AG60" s="37"/>
      <c r="AH60" s="37"/>
      <c r="AI60" s="37"/>
      <c r="AJ60" s="37"/>
      <c r="AK60" s="37"/>
      <c r="AL60" s="37"/>
      <c r="AM60" s="33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</row>
    <row r="61" spans="1:78" s="35" customFormat="1" ht="12.75">
      <c r="A61" s="15" t="s">
        <v>105</v>
      </c>
      <c r="B61" s="4">
        <f t="shared" si="1"/>
        <v>12</v>
      </c>
      <c r="C61" s="12"/>
      <c r="D61" s="37"/>
      <c r="E61" s="37"/>
      <c r="F61" s="42"/>
      <c r="G61" s="37"/>
      <c r="H61" s="37"/>
      <c r="I61" s="37">
        <v>2</v>
      </c>
      <c r="J61" s="37"/>
      <c r="K61" s="37"/>
      <c r="L61" s="37"/>
      <c r="M61" s="37">
        <v>2</v>
      </c>
      <c r="N61" s="42"/>
      <c r="O61" s="37"/>
      <c r="P61" s="37">
        <v>2</v>
      </c>
      <c r="Q61" s="37"/>
      <c r="R61" s="37"/>
      <c r="S61" s="37"/>
      <c r="T61" s="37"/>
      <c r="U61" s="37"/>
      <c r="V61" s="37"/>
      <c r="W61" s="37"/>
      <c r="X61" s="37"/>
      <c r="Y61" s="49"/>
      <c r="Z61" s="37">
        <v>1</v>
      </c>
      <c r="AA61" s="37"/>
      <c r="AB61" s="37"/>
      <c r="AC61" s="37"/>
      <c r="AD61" s="37"/>
      <c r="AE61" s="37"/>
      <c r="AF61" s="37"/>
      <c r="AG61" s="37">
        <v>3</v>
      </c>
      <c r="AH61" s="37">
        <v>2</v>
      </c>
      <c r="AI61" s="37"/>
      <c r="AJ61" s="37"/>
      <c r="AK61" s="37"/>
      <c r="AL61" s="37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</row>
    <row r="62" spans="1:78" s="10" customFormat="1" ht="12.75">
      <c r="A62" s="15" t="s">
        <v>116</v>
      </c>
      <c r="B62" s="4">
        <f t="shared" si="1"/>
        <v>12</v>
      </c>
      <c r="C62" s="12"/>
      <c r="D62" s="37"/>
      <c r="E62" s="37">
        <v>5</v>
      </c>
      <c r="F62" s="42"/>
      <c r="G62" s="37"/>
      <c r="H62" s="37"/>
      <c r="I62" s="37"/>
      <c r="J62" s="37"/>
      <c r="K62" s="37">
        <v>6</v>
      </c>
      <c r="L62" s="37"/>
      <c r="M62" s="37"/>
      <c r="N62" s="42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49">
        <v>1</v>
      </c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</row>
    <row r="63" spans="1:78" s="1" customFormat="1" ht="12.75">
      <c r="A63" s="15" t="s">
        <v>93</v>
      </c>
      <c r="B63" s="4">
        <f t="shared" si="1"/>
        <v>11</v>
      </c>
      <c r="C63" s="12"/>
      <c r="D63" s="37"/>
      <c r="E63" s="37"/>
      <c r="F63" s="42"/>
      <c r="G63" s="37"/>
      <c r="H63" s="37"/>
      <c r="I63" s="37"/>
      <c r="J63" s="37"/>
      <c r="K63" s="37"/>
      <c r="L63" s="37"/>
      <c r="M63" s="37"/>
      <c r="N63" s="42">
        <v>4</v>
      </c>
      <c r="O63" s="37"/>
      <c r="P63" s="37"/>
      <c r="Q63" s="37"/>
      <c r="R63" s="37"/>
      <c r="S63" s="37"/>
      <c r="T63" s="37"/>
      <c r="U63" s="37"/>
      <c r="V63" s="37">
        <v>4</v>
      </c>
      <c r="W63" s="37"/>
      <c r="X63" s="37"/>
      <c r="Y63" s="49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>
        <v>3</v>
      </c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</row>
    <row r="64" spans="1:78" s="1" customFormat="1" ht="12.75">
      <c r="A64" s="15" t="s">
        <v>118</v>
      </c>
      <c r="B64" s="4">
        <f t="shared" si="1"/>
        <v>11</v>
      </c>
      <c r="C64" s="12"/>
      <c r="D64" s="37"/>
      <c r="E64" s="37"/>
      <c r="F64" s="42">
        <v>5</v>
      </c>
      <c r="G64" s="37"/>
      <c r="H64" s="37"/>
      <c r="I64" s="37"/>
      <c r="J64" s="37"/>
      <c r="K64" s="37">
        <v>1</v>
      </c>
      <c r="L64" s="37"/>
      <c r="M64" s="37"/>
      <c r="N64" s="42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49"/>
      <c r="Z64" s="37"/>
      <c r="AA64" s="37"/>
      <c r="AB64" s="37"/>
      <c r="AC64" s="37"/>
      <c r="AD64" s="37"/>
      <c r="AE64" s="37">
        <v>2</v>
      </c>
      <c r="AF64" s="37"/>
      <c r="AG64" s="37"/>
      <c r="AH64" s="37"/>
      <c r="AI64" s="37"/>
      <c r="AJ64" s="37">
        <v>3</v>
      </c>
      <c r="AK64" s="37"/>
      <c r="AL64" s="37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</row>
    <row r="65" spans="1:78" s="1" customFormat="1" ht="12.75">
      <c r="A65" s="15" t="s">
        <v>95</v>
      </c>
      <c r="B65" s="4">
        <f t="shared" si="1"/>
        <v>10</v>
      </c>
      <c r="C65" s="12"/>
      <c r="D65" s="37"/>
      <c r="E65" s="37"/>
      <c r="F65" s="42"/>
      <c r="G65" s="37">
        <v>4</v>
      </c>
      <c r="H65" s="37"/>
      <c r="I65" s="37"/>
      <c r="J65" s="37"/>
      <c r="K65" s="37"/>
      <c r="L65" s="37"/>
      <c r="M65" s="37"/>
      <c r="N65" s="42">
        <v>2</v>
      </c>
      <c r="O65" s="37"/>
      <c r="P65" s="37"/>
      <c r="Q65" s="37"/>
      <c r="R65" s="37"/>
      <c r="S65" s="37"/>
      <c r="T65" s="37">
        <v>4</v>
      </c>
      <c r="U65" s="37"/>
      <c r="V65" s="37"/>
      <c r="W65" s="37"/>
      <c r="X65" s="37"/>
      <c r="Y65" s="49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</row>
    <row r="66" spans="1:78" s="1" customFormat="1" ht="12.75">
      <c r="A66" s="15" t="s">
        <v>114</v>
      </c>
      <c r="B66" s="4">
        <f t="shared" si="1"/>
        <v>7</v>
      </c>
      <c r="C66" s="12"/>
      <c r="D66" s="37"/>
      <c r="E66" s="37"/>
      <c r="F66" s="42"/>
      <c r="G66" s="37"/>
      <c r="H66" s="37"/>
      <c r="I66" s="37"/>
      <c r="J66" s="37"/>
      <c r="K66" s="37"/>
      <c r="L66" s="37"/>
      <c r="M66" s="37"/>
      <c r="N66" s="42"/>
      <c r="O66" s="37"/>
      <c r="P66" s="37">
        <v>5</v>
      </c>
      <c r="Q66" s="37"/>
      <c r="R66" s="37"/>
      <c r="S66" s="37"/>
      <c r="T66" s="37"/>
      <c r="U66" s="37"/>
      <c r="V66" s="37"/>
      <c r="W66" s="37"/>
      <c r="X66" s="37"/>
      <c r="Y66" s="49"/>
      <c r="Z66" s="37"/>
      <c r="AA66" s="37"/>
      <c r="AB66" s="37">
        <v>2</v>
      </c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</row>
    <row r="67" spans="1:78" s="1" customFormat="1" ht="12.75">
      <c r="A67" s="15" t="s">
        <v>122</v>
      </c>
      <c r="B67" s="4">
        <f t="shared" si="1"/>
        <v>7</v>
      </c>
      <c r="C67" s="12"/>
      <c r="D67" s="37"/>
      <c r="E67" s="37"/>
      <c r="F67" s="42"/>
      <c r="G67" s="37"/>
      <c r="H67" s="37"/>
      <c r="I67" s="37"/>
      <c r="J67" s="37"/>
      <c r="K67" s="37"/>
      <c r="L67" s="37"/>
      <c r="M67" s="37"/>
      <c r="N67" s="42"/>
      <c r="O67" s="37"/>
      <c r="P67" s="37"/>
      <c r="Q67" s="37">
        <v>2</v>
      </c>
      <c r="R67" s="37"/>
      <c r="S67" s="37"/>
      <c r="T67" s="37"/>
      <c r="U67" s="37"/>
      <c r="V67" s="37">
        <v>2</v>
      </c>
      <c r="W67" s="37"/>
      <c r="X67" s="37"/>
      <c r="Y67" s="49"/>
      <c r="Z67" s="37"/>
      <c r="AA67" s="37"/>
      <c r="AB67" s="37">
        <v>3</v>
      </c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</row>
    <row r="68" spans="1:78" s="1" customFormat="1" ht="12.75">
      <c r="A68" s="15" t="s">
        <v>99</v>
      </c>
      <c r="B68" s="4">
        <f t="shared" si="1"/>
        <v>6</v>
      </c>
      <c r="C68" s="12"/>
      <c r="D68" s="37"/>
      <c r="E68" s="37"/>
      <c r="F68" s="42"/>
      <c r="G68" s="37"/>
      <c r="H68" s="37"/>
      <c r="I68" s="37">
        <v>6</v>
      </c>
      <c r="J68" s="37"/>
      <c r="K68" s="37"/>
      <c r="L68" s="37"/>
      <c r="M68" s="37"/>
      <c r="N68" s="42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49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</row>
    <row r="69" spans="1:78" s="1" customFormat="1" ht="12.75">
      <c r="A69" s="15" t="s">
        <v>98</v>
      </c>
      <c r="B69" s="4">
        <f t="shared" si="1"/>
        <v>5</v>
      </c>
      <c r="C69" s="12"/>
      <c r="D69" s="37"/>
      <c r="E69" s="37">
        <v>1</v>
      </c>
      <c r="F69" s="42"/>
      <c r="G69" s="37"/>
      <c r="H69" s="37"/>
      <c r="I69" s="37"/>
      <c r="J69" s="37"/>
      <c r="K69" s="37"/>
      <c r="L69" s="37"/>
      <c r="M69" s="37"/>
      <c r="N69" s="42"/>
      <c r="O69" s="37"/>
      <c r="P69" s="37"/>
      <c r="Q69" s="37"/>
      <c r="R69" s="37"/>
      <c r="S69" s="37"/>
      <c r="T69" s="37"/>
      <c r="U69" s="37">
        <v>4</v>
      </c>
      <c r="V69" s="37"/>
      <c r="W69" s="37"/>
      <c r="X69" s="37"/>
      <c r="Y69" s="49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</row>
    <row r="70" spans="1:78" s="1" customFormat="1" ht="12.75">
      <c r="A70" s="15" t="s">
        <v>102</v>
      </c>
      <c r="B70" s="4">
        <f t="shared" si="1"/>
        <v>4</v>
      </c>
      <c r="C70" s="12"/>
      <c r="D70" s="37"/>
      <c r="E70" s="37"/>
      <c r="F70" s="42"/>
      <c r="G70" s="37"/>
      <c r="H70" s="37"/>
      <c r="I70" s="37"/>
      <c r="J70" s="37"/>
      <c r="K70" s="37"/>
      <c r="L70" s="37"/>
      <c r="M70" s="37"/>
      <c r="N70" s="42"/>
      <c r="O70" s="37"/>
      <c r="P70" s="37"/>
      <c r="Q70" s="37">
        <v>1</v>
      </c>
      <c r="R70" s="37"/>
      <c r="S70" s="37"/>
      <c r="T70" s="37"/>
      <c r="U70" s="37">
        <v>3</v>
      </c>
      <c r="V70" s="37"/>
      <c r="W70" s="37"/>
      <c r="X70" s="37"/>
      <c r="Y70" s="49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</row>
    <row r="71" spans="1:78" s="1" customFormat="1" ht="12.75">
      <c r="A71" s="15" t="s">
        <v>89</v>
      </c>
      <c r="B71" s="4">
        <f t="shared" si="1"/>
        <v>2</v>
      </c>
      <c r="C71" s="12"/>
      <c r="D71" s="37"/>
      <c r="E71" s="37"/>
      <c r="F71" s="42"/>
      <c r="G71" s="37"/>
      <c r="H71" s="37"/>
      <c r="I71" s="37"/>
      <c r="J71" s="37"/>
      <c r="K71" s="37"/>
      <c r="L71" s="37"/>
      <c r="M71" s="37"/>
      <c r="N71" s="42"/>
      <c r="O71" s="37"/>
      <c r="P71" s="37"/>
      <c r="Q71" s="37"/>
      <c r="R71" s="37"/>
      <c r="S71" s="37"/>
      <c r="T71" s="37"/>
      <c r="U71" s="37"/>
      <c r="V71" s="37"/>
      <c r="W71" s="37"/>
      <c r="X71" s="37">
        <v>2</v>
      </c>
      <c r="Y71" s="49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</row>
    <row r="72" spans="1:78" s="1" customFormat="1" ht="12.75">
      <c r="A72" s="15" t="s">
        <v>90</v>
      </c>
      <c r="B72" s="4">
        <f t="shared" si="1"/>
        <v>2</v>
      </c>
      <c r="C72" s="12"/>
      <c r="D72" s="37"/>
      <c r="E72" s="37"/>
      <c r="F72" s="42"/>
      <c r="G72" s="37"/>
      <c r="H72" s="37"/>
      <c r="I72" s="37"/>
      <c r="J72" s="37"/>
      <c r="K72" s="37"/>
      <c r="L72" s="37"/>
      <c r="M72" s="37"/>
      <c r="N72" s="42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49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>
        <v>2</v>
      </c>
      <c r="AK72" s="37"/>
      <c r="AL72" s="37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</row>
    <row r="73" spans="1:78" s="1" customFormat="1" ht="12.75">
      <c r="A73" s="15" t="s">
        <v>103</v>
      </c>
      <c r="B73" s="4">
        <f t="shared" si="1"/>
        <v>0</v>
      </c>
      <c r="C73" s="12"/>
      <c r="D73" s="37"/>
      <c r="E73" s="37"/>
      <c r="F73" s="42"/>
      <c r="G73" s="37"/>
      <c r="H73" s="37"/>
      <c r="I73" s="37"/>
      <c r="J73" s="37"/>
      <c r="K73" s="37"/>
      <c r="L73" s="37"/>
      <c r="M73" s="37"/>
      <c r="N73" s="42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49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</row>
    <row r="74" spans="1:78" s="1" customFormat="1" ht="12.75">
      <c r="A74" s="15" t="s">
        <v>104</v>
      </c>
      <c r="B74" s="4">
        <f t="shared" si="1"/>
        <v>0</v>
      </c>
      <c r="C74" s="12"/>
      <c r="D74" s="37"/>
      <c r="E74" s="37"/>
      <c r="F74" s="42"/>
      <c r="G74" s="37"/>
      <c r="H74" s="37"/>
      <c r="I74" s="37"/>
      <c r="J74" s="37"/>
      <c r="K74" s="37"/>
      <c r="L74" s="37"/>
      <c r="M74" s="37"/>
      <c r="N74" s="42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49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</row>
    <row r="75" spans="1:78" s="1" customFormat="1" ht="12.75">
      <c r="A75" s="15" t="s">
        <v>106</v>
      </c>
      <c r="B75" s="4">
        <f t="shared" si="1"/>
        <v>0</v>
      </c>
      <c r="C75" s="12"/>
      <c r="D75" s="37"/>
      <c r="E75" s="37"/>
      <c r="F75" s="42"/>
      <c r="G75" s="37"/>
      <c r="H75" s="37"/>
      <c r="I75" s="37"/>
      <c r="J75" s="37"/>
      <c r="K75" s="37"/>
      <c r="L75" s="37"/>
      <c r="M75" s="37"/>
      <c r="N75" s="42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49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</row>
    <row r="76" spans="1:78" s="1" customFormat="1" ht="12.75">
      <c r="A76" s="35"/>
      <c r="B76" s="35"/>
      <c r="C76" s="35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</row>
    <row r="77" spans="1:78" s="1" customFormat="1" ht="15.75">
      <c r="A77" s="25" t="s">
        <v>9</v>
      </c>
      <c r="B77" s="40" t="s">
        <v>0</v>
      </c>
      <c r="C77" s="41" t="s">
        <v>3</v>
      </c>
      <c r="D77" s="37" t="s">
        <v>50</v>
      </c>
      <c r="E77" s="37" t="s">
        <v>51</v>
      </c>
      <c r="F77" s="37" t="s">
        <v>33</v>
      </c>
      <c r="G77" s="37" t="s">
        <v>34</v>
      </c>
      <c r="H77" s="37" t="s">
        <v>124</v>
      </c>
      <c r="I77" s="37" t="s">
        <v>35</v>
      </c>
      <c r="J77" s="37" t="s">
        <v>36</v>
      </c>
      <c r="K77" s="37" t="s">
        <v>11</v>
      </c>
      <c r="L77" s="39" t="s">
        <v>125</v>
      </c>
      <c r="M77" s="37" t="s">
        <v>54</v>
      </c>
      <c r="N77" s="42" t="s">
        <v>20</v>
      </c>
      <c r="O77" s="39" t="s">
        <v>126</v>
      </c>
      <c r="P77" s="37" t="s">
        <v>127</v>
      </c>
      <c r="Q77" s="37" t="s">
        <v>38</v>
      </c>
      <c r="R77" s="37" t="s">
        <v>40</v>
      </c>
      <c r="S77" s="37" t="s">
        <v>41</v>
      </c>
      <c r="T77" s="37" t="s">
        <v>12</v>
      </c>
      <c r="U77" s="37" t="s">
        <v>23</v>
      </c>
      <c r="V77" s="37" t="s">
        <v>4</v>
      </c>
      <c r="W77" s="37" t="s">
        <v>128</v>
      </c>
      <c r="X77" s="37" t="s">
        <v>44</v>
      </c>
      <c r="Y77" s="49" t="s">
        <v>58</v>
      </c>
      <c r="Z77" s="37" t="s">
        <v>25</v>
      </c>
      <c r="AA77" s="37" t="s">
        <v>26</v>
      </c>
      <c r="AB77" s="37" t="s">
        <v>6</v>
      </c>
      <c r="AC77" s="37" t="s">
        <v>28</v>
      </c>
      <c r="AD77" s="39" t="s">
        <v>62</v>
      </c>
      <c r="AE77" s="37" t="s">
        <v>16</v>
      </c>
      <c r="AF77" s="37" t="s">
        <v>30</v>
      </c>
      <c r="AG77" s="37" t="s">
        <v>63</v>
      </c>
      <c r="AH77" s="37" t="s">
        <v>48</v>
      </c>
      <c r="AI77" s="39" t="s">
        <v>129</v>
      </c>
      <c r="AJ77" s="37" t="s">
        <v>130</v>
      </c>
      <c r="AK77" s="37" t="s">
        <v>32</v>
      </c>
      <c r="AL77" s="37" t="s">
        <v>66</v>
      </c>
      <c r="AM77" s="33" t="s">
        <v>1</v>
      </c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</row>
    <row r="78" spans="1:78" s="1" customFormat="1" ht="12.75">
      <c r="A78" s="35"/>
      <c r="B78" s="35"/>
      <c r="C78" s="35"/>
      <c r="D78" s="37"/>
      <c r="E78" s="37"/>
      <c r="F78" s="42"/>
      <c r="G78" s="37"/>
      <c r="H78" s="37"/>
      <c r="I78" s="37"/>
      <c r="J78" s="37"/>
      <c r="K78" s="37"/>
      <c r="L78" s="37"/>
      <c r="M78" s="37"/>
      <c r="N78" s="42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49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</row>
    <row r="79" spans="1:78" s="1" customFormat="1" ht="12.75">
      <c r="A79" s="57" t="s">
        <v>100</v>
      </c>
      <c r="B79" s="39">
        <f aca="true" t="shared" si="2" ref="B79:B113">SUM(C79:AL79)</f>
        <v>46</v>
      </c>
      <c r="C79" s="39"/>
      <c r="D79" s="39">
        <v>4</v>
      </c>
      <c r="E79" s="39">
        <v>4</v>
      </c>
      <c r="F79" s="58">
        <v>2</v>
      </c>
      <c r="G79" s="39"/>
      <c r="H79" s="39"/>
      <c r="I79" s="39"/>
      <c r="J79" s="39"/>
      <c r="K79" s="39"/>
      <c r="L79" s="39"/>
      <c r="M79" s="39">
        <v>6</v>
      </c>
      <c r="N79" s="58"/>
      <c r="O79" s="39"/>
      <c r="P79" s="39"/>
      <c r="Q79" s="39"/>
      <c r="R79" s="39"/>
      <c r="S79" s="39">
        <v>4</v>
      </c>
      <c r="T79" s="39">
        <v>3</v>
      </c>
      <c r="U79" s="39"/>
      <c r="V79" s="39">
        <v>6</v>
      </c>
      <c r="W79" s="39">
        <v>1</v>
      </c>
      <c r="X79" s="39">
        <v>5</v>
      </c>
      <c r="Y79" s="59"/>
      <c r="Z79" s="39">
        <v>6</v>
      </c>
      <c r="AA79" s="39"/>
      <c r="AB79" s="39">
        <v>3</v>
      </c>
      <c r="AC79" s="39"/>
      <c r="AD79" s="39"/>
      <c r="AE79" s="39"/>
      <c r="AF79" s="39"/>
      <c r="AG79" s="39">
        <v>2</v>
      </c>
      <c r="AH79" s="39"/>
      <c r="AI79" s="39"/>
      <c r="AJ79" s="39"/>
      <c r="AK79" s="39"/>
      <c r="AL79" s="39"/>
      <c r="AM79" s="5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</row>
    <row r="80" spans="1:78" s="1" customFormat="1" ht="12.75">
      <c r="A80" s="57" t="s">
        <v>95</v>
      </c>
      <c r="B80" s="39">
        <f t="shared" si="2"/>
        <v>41</v>
      </c>
      <c r="C80" s="39"/>
      <c r="D80" s="39">
        <v>5</v>
      </c>
      <c r="E80" s="39"/>
      <c r="F80" s="58"/>
      <c r="G80" s="39"/>
      <c r="H80" s="39"/>
      <c r="I80" s="39">
        <v>3</v>
      </c>
      <c r="J80" s="39"/>
      <c r="K80" s="39"/>
      <c r="L80" s="39"/>
      <c r="M80" s="39"/>
      <c r="N80" s="58"/>
      <c r="O80" s="39"/>
      <c r="P80" s="39"/>
      <c r="Q80" s="39">
        <v>3</v>
      </c>
      <c r="R80" s="39">
        <v>6</v>
      </c>
      <c r="S80" s="39"/>
      <c r="T80" s="39">
        <v>2</v>
      </c>
      <c r="U80" s="39"/>
      <c r="V80" s="39">
        <v>5</v>
      </c>
      <c r="W80" s="39"/>
      <c r="X80" s="39">
        <v>3</v>
      </c>
      <c r="Y80" s="59"/>
      <c r="Z80" s="39">
        <v>5</v>
      </c>
      <c r="AA80" s="39">
        <v>4</v>
      </c>
      <c r="AB80" s="39"/>
      <c r="AC80" s="39">
        <v>5</v>
      </c>
      <c r="AD80" s="39"/>
      <c r="AE80" s="39"/>
      <c r="AF80" s="39"/>
      <c r="AG80" s="39"/>
      <c r="AH80" s="39"/>
      <c r="AI80" s="39"/>
      <c r="AJ80" s="39"/>
      <c r="AK80" s="39"/>
      <c r="AL80" s="39"/>
      <c r="AM80" s="5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</row>
    <row r="81" spans="1:78" s="1" customFormat="1" ht="12.75">
      <c r="A81" s="57" t="s">
        <v>113</v>
      </c>
      <c r="B81" s="39">
        <f t="shared" si="2"/>
        <v>40</v>
      </c>
      <c r="C81" s="39"/>
      <c r="D81" s="39">
        <v>6</v>
      </c>
      <c r="E81" s="39">
        <v>3</v>
      </c>
      <c r="F81" s="58"/>
      <c r="G81" s="39">
        <v>5</v>
      </c>
      <c r="H81" s="39">
        <v>6</v>
      </c>
      <c r="I81" s="39"/>
      <c r="J81" s="39">
        <v>1</v>
      </c>
      <c r="K81" s="39"/>
      <c r="L81" s="39"/>
      <c r="M81" s="39"/>
      <c r="N81" s="58"/>
      <c r="O81" s="39"/>
      <c r="P81" s="39"/>
      <c r="Q81" s="39"/>
      <c r="R81" s="39"/>
      <c r="S81" s="39"/>
      <c r="T81" s="39">
        <v>6</v>
      </c>
      <c r="U81" s="39"/>
      <c r="V81" s="39"/>
      <c r="W81" s="39"/>
      <c r="X81" s="39"/>
      <c r="Y81" s="59">
        <v>6</v>
      </c>
      <c r="Z81" s="39"/>
      <c r="AA81" s="39"/>
      <c r="AB81" s="39"/>
      <c r="AC81" s="39"/>
      <c r="AD81" s="39"/>
      <c r="AE81" s="39"/>
      <c r="AF81" s="39"/>
      <c r="AG81" s="39"/>
      <c r="AH81" s="39">
        <v>4</v>
      </c>
      <c r="AI81" s="39"/>
      <c r="AJ81" s="39">
        <v>3</v>
      </c>
      <c r="AK81" s="39"/>
      <c r="AL81" s="39"/>
      <c r="AM81" s="5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</row>
    <row r="82" spans="1:78" s="1" customFormat="1" ht="12.75">
      <c r="A82" s="15" t="s">
        <v>98</v>
      </c>
      <c r="B82" s="4">
        <f t="shared" si="2"/>
        <v>38</v>
      </c>
      <c r="C82" s="12"/>
      <c r="D82" s="37"/>
      <c r="E82" s="37"/>
      <c r="F82" s="42"/>
      <c r="G82" s="37"/>
      <c r="H82" s="37"/>
      <c r="I82" s="37"/>
      <c r="J82" s="37"/>
      <c r="K82" s="37">
        <v>6</v>
      </c>
      <c r="L82" s="37"/>
      <c r="M82" s="37"/>
      <c r="N82" s="42"/>
      <c r="O82" s="37"/>
      <c r="P82" s="37"/>
      <c r="Q82" s="37">
        <v>4</v>
      </c>
      <c r="R82" s="37"/>
      <c r="S82" s="37"/>
      <c r="T82" s="37"/>
      <c r="U82" s="37"/>
      <c r="V82" s="37"/>
      <c r="W82" s="37">
        <v>3</v>
      </c>
      <c r="X82" s="37">
        <v>2</v>
      </c>
      <c r="Y82" s="49"/>
      <c r="Z82" s="37"/>
      <c r="AA82" s="37"/>
      <c r="AB82" s="37"/>
      <c r="AC82" s="37">
        <v>6</v>
      </c>
      <c r="AD82" s="37"/>
      <c r="AE82" s="37">
        <v>3</v>
      </c>
      <c r="AF82" s="37">
        <v>5</v>
      </c>
      <c r="AG82" s="37">
        <v>3</v>
      </c>
      <c r="AH82" s="37">
        <v>6</v>
      </c>
      <c r="AI82" s="37"/>
      <c r="AJ82" s="37"/>
      <c r="AK82" s="37"/>
      <c r="AL82" s="37"/>
      <c r="AM82" s="5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</row>
    <row r="83" spans="1:78" s="1" customFormat="1" ht="12.75">
      <c r="A83" s="15" t="s">
        <v>106</v>
      </c>
      <c r="B83" s="4">
        <f t="shared" si="2"/>
        <v>34</v>
      </c>
      <c r="C83" s="12"/>
      <c r="D83" s="37"/>
      <c r="E83" s="37">
        <v>5</v>
      </c>
      <c r="F83" s="42">
        <v>6</v>
      </c>
      <c r="G83" s="37">
        <v>4</v>
      </c>
      <c r="H83" s="37"/>
      <c r="I83" s="37">
        <v>6</v>
      </c>
      <c r="J83" s="37"/>
      <c r="K83" s="37">
        <v>4</v>
      </c>
      <c r="L83" s="37"/>
      <c r="M83" s="37">
        <v>4</v>
      </c>
      <c r="N83" s="42"/>
      <c r="O83" s="37"/>
      <c r="P83" s="37"/>
      <c r="Q83" s="37"/>
      <c r="R83" s="37"/>
      <c r="S83" s="37"/>
      <c r="T83" s="37"/>
      <c r="U83" s="37"/>
      <c r="V83" s="37">
        <v>2</v>
      </c>
      <c r="W83" s="37"/>
      <c r="X83" s="37"/>
      <c r="Y83" s="49">
        <v>3</v>
      </c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5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</row>
    <row r="84" spans="1:78" s="1" customFormat="1" ht="12.75">
      <c r="A84" s="15" t="s">
        <v>123</v>
      </c>
      <c r="B84" s="4">
        <f t="shared" si="2"/>
        <v>32</v>
      </c>
      <c r="C84" s="12"/>
      <c r="D84" s="37"/>
      <c r="E84" s="37">
        <v>1</v>
      </c>
      <c r="F84" s="42"/>
      <c r="G84" s="37"/>
      <c r="H84" s="37">
        <v>3</v>
      </c>
      <c r="I84" s="37"/>
      <c r="J84" s="37"/>
      <c r="K84" s="37">
        <v>1</v>
      </c>
      <c r="L84" s="37"/>
      <c r="M84" s="37">
        <v>1</v>
      </c>
      <c r="N84" s="42">
        <v>3</v>
      </c>
      <c r="O84" s="37"/>
      <c r="P84" s="37">
        <v>2</v>
      </c>
      <c r="Q84" s="37"/>
      <c r="R84" s="37">
        <v>3</v>
      </c>
      <c r="S84" s="37">
        <v>1</v>
      </c>
      <c r="T84" s="37"/>
      <c r="U84" s="37"/>
      <c r="V84" s="37"/>
      <c r="W84" s="37">
        <v>6</v>
      </c>
      <c r="X84" s="37">
        <v>6</v>
      </c>
      <c r="Y84" s="49">
        <v>2</v>
      </c>
      <c r="Z84" s="37"/>
      <c r="AA84" s="37"/>
      <c r="AB84" s="37"/>
      <c r="AC84" s="37"/>
      <c r="AD84" s="37"/>
      <c r="AE84" s="37"/>
      <c r="AF84" s="37"/>
      <c r="AG84" s="37"/>
      <c r="AH84" s="37">
        <v>3</v>
      </c>
      <c r="AI84" s="37"/>
      <c r="AJ84" s="37"/>
      <c r="AK84" s="37"/>
      <c r="AL84" s="37"/>
      <c r="AM84" s="5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</row>
    <row r="85" spans="1:78" s="1" customFormat="1" ht="12.75">
      <c r="A85" s="15" t="s">
        <v>117</v>
      </c>
      <c r="B85" s="4">
        <f t="shared" si="2"/>
        <v>30</v>
      </c>
      <c r="C85" s="12"/>
      <c r="D85" s="37"/>
      <c r="E85" s="37"/>
      <c r="F85" s="42">
        <v>4</v>
      </c>
      <c r="G85" s="37"/>
      <c r="H85" s="37"/>
      <c r="I85" s="37"/>
      <c r="J85" s="37"/>
      <c r="K85" s="37"/>
      <c r="L85" s="37"/>
      <c r="M85" s="37"/>
      <c r="N85" s="42">
        <v>1</v>
      </c>
      <c r="O85" s="37"/>
      <c r="P85" s="37"/>
      <c r="Q85" s="37">
        <v>6</v>
      </c>
      <c r="R85" s="37">
        <v>2</v>
      </c>
      <c r="S85" s="37"/>
      <c r="T85" s="37"/>
      <c r="U85" s="37"/>
      <c r="V85" s="37">
        <v>4</v>
      </c>
      <c r="W85" s="37"/>
      <c r="X85" s="37"/>
      <c r="Y85" s="49"/>
      <c r="Z85" s="37">
        <v>4</v>
      </c>
      <c r="AA85" s="37">
        <v>1</v>
      </c>
      <c r="AB85" s="37"/>
      <c r="AC85" s="37"/>
      <c r="AD85" s="37"/>
      <c r="AE85" s="37">
        <v>2</v>
      </c>
      <c r="AF85" s="37"/>
      <c r="AG85" s="37"/>
      <c r="AH85" s="37"/>
      <c r="AI85" s="37"/>
      <c r="AJ85" s="37"/>
      <c r="AK85" s="37">
        <v>4</v>
      </c>
      <c r="AL85" s="37">
        <v>2</v>
      </c>
      <c r="AM85" s="5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</row>
    <row r="86" spans="1:78" s="12" customFormat="1" ht="12.75">
      <c r="A86" s="15" t="s">
        <v>89</v>
      </c>
      <c r="B86" s="4">
        <f t="shared" si="2"/>
        <v>24</v>
      </c>
      <c r="D86" s="37"/>
      <c r="E86" s="37"/>
      <c r="F86" s="42"/>
      <c r="G86" s="37"/>
      <c r="H86" s="37">
        <v>4</v>
      </c>
      <c r="I86" s="37">
        <v>4</v>
      </c>
      <c r="J86" s="37"/>
      <c r="K86" s="37"/>
      <c r="L86" s="37"/>
      <c r="M86" s="37"/>
      <c r="N86" s="42"/>
      <c r="O86" s="37"/>
      <c r="P86" s="37"/>
      <c r="Q86" s="37"/>
      <c r="R86" s="37"/>
      <c r="S86" s="37"/>
      <c r="T86" s="37"/>
      <c r="U86" s="37">
        <v>3</v>
      </c>
      <c r="V86" s="37"/>
      <c r="W86" s="37"/>
      <c r="X86" s="37"/>
      <c r="Y86" s="49"/>
      <c r="Z86" s="37"/>
      <c r="AA86" s="37"/>
      <c r="AB86" s="37"/>
      <c r="AC86" s="37">
        <v>4</v>
      </c>
      <c r="AD86" s="37"/>
      <c r="AE86" s="37">
        <v>4</v>
      </c>
      <c r="AF86" s="37">
        <v>4</v>
      </c>
      <c r="AG86" s="37"/>
      <c r="AH86" s="37">
        <v>1</v>
      </c>
      <c r="AI86" s="37"/>
      <c r="AJ86" s="37"/>
      <c r="AK86" s="37"/>
      <c r="AL86" s="37"/>
      <c r="AM86" s="5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</row>
    <row r="87" spans="1:78" s="1" customFormat="1" ht="12.75">
      <c r="A87" s="15" t="s">
        <v>97</v>
      </c>
      <c r="B87" s="4">
        <f t="shared" si="2"/>
        <v>24</v>
      </c>
      <c r="C87" s="12"/>
      <c r="D87" s="37">
        <v>2</v>
      </c>
      <c r="E87" s="37"/>
      <c r="F87" s="42"/>
      <c r="G87" s="37">
        <v>3</v>
      </c>
      <c r="H87" s="37"/>
      <c r="I87" s="37"/>
      <c r="J87" s="37">
        <v>4</v>
      </c>
      <c r="K87" s="37"/>
      <c r="L87" s="37"/>
      <c r="M87" s="37"/>
      <c r="N87" s="42"/>
      <c r="O87" s="37"/>
      <c r="P87" s="37"/>
      <c r="Q87" s="37"/>
      <c r="R87" s="37">
        <v>5</v>
      </c>
      <c r="S87" s="37">
        <v>2</v>
      </c>
      <c r="T87" s="37"/>
      <c r="U87" s="37"/>
      <c r="V87" s="37"/>
      <c r="W87" s="37">
        <v>4</v>
      </c>
      <c r="X87" s="37">
        <v>4</v>
      </c>
      <c r="Y87" s="49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5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</row>
    <row r="88" spans="1:39" s="29" customFormat="1" ht="12.75">
      <c r="A88" s="15" t="s">
        <v>107</v>
      </c>
      <c r="B88" s="4">
        <f t="shared" si="2"/>
        <v>23</v>
      </c>
      <c r="C88" s="12"/>
      <c r="D88" s="37"/>
      <c r="E88" s="37"/>
      <c r="F88" s="42"/>
      <c r="G88" s="37"/>
      <c r="H88" s="37">
        <v>2</v>
      </c>
      <c r="I88" s="37"/>
      <c r="J88" s="37"/>
      <c r="K88" s="37"/>
      <c r="L88" s="37"/>
      <c r="M88" s="37">
        <v>5</v>
      </c>
      <c r="N88" s="42"/>
      <c r="O88" s="37"/>
      <c r="P88" s="37"/>
      <c r="Q88" s="37"/>
      <c r="R88" s="37"/>
      <c r="S88" s="37"/>
      <c r="T88" s="37">
        <v>5</v>
      </c>
      <c r="U88" s="37"/>
      <c r="V88" s="37"/>
      <c r="W88" s="37"/>
      <c r="X88" s="37"/>
      <c r="Y88" s="49">
        <v>4</v>
      </c>
      <c r="Z88" s="37"/>
      <c r="AA88" s="37"/>
      <c r="AB88" s="37">
        <v>6</v>
      </c>
      <c r="AC88" s="37"/>
      <c r="AD88" s="37"/>
      <c r="AE88" s="37"/>
      <c r="AF88" s="37"/>
      <c r="AG88" s="37">
        <v>1</v>
      </c>
      <c r="AH88" s="37"/>
      <c r="AI88" s="37"/>
      <c r="AJ88" s="37"/>
      <c r="AK88" s="37"/>
      <c r="AL88" s="37"/>
      <c r="AM88" s="53"/>
    </row>
    <row r="89" spans="1:39" s="29" customFormat="1" ht="12.75">
      <c r="A89" s="15" t="s">
        <v>102</v>
      </c>
      <c r="B89" s="4">
        <f t="shared" si="2"/>
        <v>22</v>
      </c>
      <c r="C89" s="12"/>
      <c r="D89" s="37"/>
      <c r="E89" s="37"/>
      <c r="F89" s="42"/>
      <c r="G89" s="37"/>
      <c r="H89" s="37">
        <v>5</v>
      </c>
      <c r="I89" s="37"/>
      <c r="J89" s="37"/>
      <c r="K89" s="37"/>
      <c r="L89" s="37"/>
      <c r="M89" s="37"/>
      <c r="N89" s="42">
        <v>6</v>
      </c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49"/>
      <c r="Z89" s="37"/>
      <c r="AA89" s="37"/>
      <c r="AB89" s="37"/>
      <c r="AC89" s="37"/>
      <c r="AD89" s="37"/>
      <c r="AE89" s="37">
        <v>5</v>
      </c>
      <c r="AF89" s="37"/>
      <c r="AG89" s="37"/>
      <c r="AH89" s="37"/>
      <c r="AI89" s="37"/>
      <c r="AJ89" s="37"/>
      <c r="AK89" s="37">
        <v>5</v>
      </c>
      <c r="AL89" s="37">
        <v>1</v>
      </c>
      <c r="AM89" s="53"/>
    </row>
    <row r="90" spans="1:39" s="29" customFormat="1" ht="12.75">
      <c r="A90" s="15" t="s">
        <v>104</v>
      </c>
      <c r="B90" s="4">
        <f t="shared" si="2"/>
        <v>22</v>
      </c>
      <c r="C90" s="12"/>
      <c r="D90" s="37">
        <v>1</v>
      </c>
      <c r="E90" s="37"/>
      <c r="F90" s="42"/>
      <c r="G90" s="37">
        <v>6</v>
      </c>
      <c r="H90" s="37"/>
      <c r="I90" s="37"/>
      <c r="J90" s="37"/>
      <c r="K90" s="37">
        <v>5</v>
      </c>
      <c r="L90" s="37"/>
      <c r="M90" s="37"/>
      <c r="N90" s="42"/>
      <c r="O90" s="37"/>
      <c r="P90" s="37"/>
      <c r="Q90" s="37">
        <v>2</v>
      </c>
      <c r="R90" s="37"/>
      <c r="S90" s="37"/>
      <c r="T90" s="37"/>
      <c r="U90" s="37"/>
      <c r="V90" s="37"/>
      <c r="W90" s="37"/>
      <c r="X90" s="37"/>
      <c r="Y90" s="49">
        <v>1</v>
      </c>
      <c r="Z90" s="37"/>
      <c r="AA90" s="37"/>
      <c r="AB90" s="37"/>
      <c r="AC90" s="37">
        <v>3</v>
      </c>
      <c r="AD90" s="37"/>
      <c r="AE90" s="37"/>
      <c r="AF90" s="37"/>
      <c r="AG90" s="37">
        <v>4</v>
      </c>
      <c r="AH90" s="37"/>
      <c r="AI90" s="37"/>
      <c r="AJ90" s="37"/>
      <c r="AK90" s="37"/>
      <c r="AL90" s="37"/>
      <c r="AM90" s="53"/>
    </row>
    <row r="91" spans="1:39" s="29" customFormat="1" ht="12.75">
      <c r="A91" s="15" t="s">
        <v>90</v>
      </c>
      <c r="B91" s="4">
        <f t="shared" si="2"/>
        <v>21</v>
      </c>
      <c r="C91" s="12"/>
      <c r="D91" s="37"/>
      <c r="E91" s="37"/>
      <c r="F91" s="42"/>
      <c r="G91" s="37"/>
      <c r="H91" s="37"/>
      <c r="I91" s="37"/>
      <c r="J91" s="37"/>
      <c r="K91" s="37"/>
      <c r="L91" s="37"/>
      <c r="M91" s="37"/>
      <c r="N91" s="42"/>
      <c r="O91" s="37"/>
      <c r="P91" s="37">
        <v>5</v>
      </c>
      <c r="Q91" s="37"/>
      <c r="R91" s="37">
        <v>1</v>
      </c>
      <c r="S91" s="37"/>
      <c r="T91" s="37"/>
      <c r="U91" s="37">
        <v>6</v>
      </c>
      <c r="V91" s="37">
        <v>3</v>
      </c>
      <c r="W91" s="37"/>
      <c r="X91" s="37"/>
      <c r="Y91" s="49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>
        <v>6</v>
      </c>
      <c r="AL91" s="37"/>
      <c r="AM91" s="53"/>
    </row>
    <row r="92" spans="1:39" s="29" customFormat="1" ht="12.75">
      <c r="A92" s="15" t="s">
        <v>92</v>
      </c>
      <c r="B92" s="4">
        <f t="shared" si="2"/>
        <v>21</v>
      </c>
      <c r="C92" s="12"/>
      <c r="D92" s="37">
        <v>3</v>
      </c>
      <c r="E92" s="37">
        <v>6</v>
      </c>
      <c r="F92" s="42"/>
      <c r="G92" s="37"/>
      <c r="H92" s="37"/>
      <c r="I92" s="37"/>
      <c r="J92" s="37">
        <v>5</v>
      </c>
      <c r="K92" s="37"/>
      <c r="L92" s="37"/>
      <c r="M92" s="37"/>
      <c r="N92" s="42"/>
      <c r="O92" s="37"/>
      <c r="P92" s="37">
        <v>4</v>
      </c>
      <c r="Q92" s="37"/>
      <c r="R92" s="37"/>
      <c r="S92" s="37"/>
      <c r="T92" s="37">
        <v>1</v>
      </c>
      <c r="U92" s="37"/>
      <c r="V92" s="37"/>
      <c r="W92" s="37"/>
      <c r="X92" s="37"/>
      <c r="Y92" s="49"/>
      <c r="Z92" s="37">
        <v>2</v>
      </c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53"/>
    </row>
    <row r="93" spans="1:39" s="29" customFormat="1" ht="12.75">
      <c r="A93" s="15" t="s">
        <v>101</v>
      </c>
      <c r="B93" s="4">
        <f t="shared" si="2"/>
        <v>21</v>
      </c>
      <c r="C93" s="12"/>
      <c r="D93" s="37"/>
      <c r="E93" s="37"/>
      <c r="F93" s="42"/>
      <c r="G93" s="37">
        <v>2</v>
      </c>
      <c r="H93" s="37"/>
      <c r="I93" s="37"/>
      <c r="J93" s="37"/>
      <c r="K93" s="37">
        <v>3</v>
      </c>
      <c r="L93" s="37"/>
      <c r="M93" s="37"/>
      <c r="N93" s="42"/>
      <c r="O93" s="37"/>
      <c r="P93" s="37"/>
      <c r="Q93" s="37"/>
      <c r="R93" s="37"/>
      <c r="S93" s="37"/>
      <c r="T93" s="37">
        <v>4</v>
      </c>
      <c r="U93" s="37"/>
      <c r="V93" s="37"/>
      <c r="W93" s="37"/>
      <c r="X93" s="37"/>
      <c r="Y93" s="49"/>
      <c r="Z93" s="37"/>
      <c r="AA93" s="37"/>
      <c r="AB93" s="37"/>
      <c r="AC93" s="37"/>
      <c r="AD93" s="37"/>
      <c r="AE93" s="37"/>
      <c r="AF93" s="37">
        <v>6</v>
      </c>
      <c r="AG93" s="37"/>
      <c r="AH93" s="37"/>
      <c r="AI93" s="37"/>
      <c r="AJ93" s="37">
        <v>6</v>
      </c>
      <c r="AK93" s="37"/>
      <c r="AL93" s="37"/>
      <c r="AM93" s="53"/>
    </row>
    <row r="94" spans="1:39" s="29" customFormat="1" ht="12.75">
      <c r="A94" s="15" t="s">
        <v>91</v>
      </c>
      <c r="B94" s="4">
        <f t="shared" si="2"/>
        <v>17</v>
      </c>
      <c r="C94" s="12"/>
      <c r="D94" s="37"/>
      <c r="E94" s="37"/>
      <c r="F94" s="42"/>
      <c r="G94" s="37"/>
      <c r="H94" s="37"/>
      <c r="I94" s="37"/>
      <c r="J94" s="37"/>
      <c r="K94" s="37"/>
      <c r="L94" s="37"/>
      <c r="M94" s="37"/>
      <c r="N94" s="42">
        <v>5</v>
      </c>
      <c r="O94" s="37"/>
      <c r="P94" s="37"/>
      <c r="Q94" s="37">
        <v>5</v>
      </c>
      <c r="R94" s="37"/>
      <c r="S94" s="37"/>
      <c r="T94" s="37"/>
      <c r="U94" s="37"/>
      <c r="V94" s="37"/>
      <c r="W94" s="37">
        <v>2</v>
      </c>
      <c r="X94" s="37"/>
      <c r="Y94" s="49">
        <v>5</v>
      </c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53"/>
    </row>
    <row r="95" spans="1:39" s="29" customFormat="1" ht="12.75">
      <c r="A95" s="15" t="s">
        <v>109</v>
      </c>
      <c r="B95" s="4">
        <f t="shared" si="2"/>
        <v>17</v>
      </c>
      <c r="C95" s="12"/>
      <c r="D95" s="37"/>
      <c r="E95" s="37">
        <v>2</v>
      </c>
      <c r="F95" s="42">
        <v>3</v>
      </c>
      <c r="G95" s="37"/>
      <c r="H95" s="37"/>
      <c r="I95" s="37"/>
      <c r="J95" s="37"/>
      <c r="K95" s="37"/>
      <c r="L95" s="37"/>
      <c r="M95" s="37"/>
      <c r="N95" s="42"/>
      <c r="O95" s="37"/>
      <c r="P95" s="37"/>
      <c r="Q95" s="37"/>
      <c r="R95" s="37"/>
      <c r="S95" s="37"/>
      <c r="T95" s="37"/>
      <c r="U95" s="37">
        <v>1</v>
      </c>
      <c r="V95" s="37"/>
      <c r="W95" s="37"/>
      <c r="X95" s="37"/>
      <c r="Y95" s="49"/>
      <c r="Z95" s="37">
        <v>3</v>
      </c>
      <c r="AA95" s="37"/>
      <c r="AB95" s="37"/>
      <c r="AC95" s="37">
        <v>1</v>
      </c>
      <c r="AD95" s="37"/>
      <c r="AE95" s="37"/>
      <c r="AF95" s="37"/>
      <c r="AG95" s="37">
        <v>5</v>
      </c>
      <c r="AH95" s="37"/>
      <c r="AI95" s="37"/>
      <c r="AJ95" s="37">
        <v>2</v>
      </c>
      <c r="AK95" s="37"/>
      <c r="AL95" s="37"/>
      <c r="AM95" s="53"/>
    </row>
    <row r="96" spans="1:39" s="29" customFormat="1" ht="12.75">
      <c r="A96" s="15" t="s">
        <v>119</v>
      </c>
      <c r="B96" s="4">
        <f t="shared" si="2"/>
        <v>16</v>
      </c>
      <c r="C96" s="12"/>
      <c r="D96" s="37"/>
      <c r="E96" s="37"/>
      <c r="F96" s="42"/>
      <c r="G96" s="37"/>
      <c r="H96" s="37"/>
      <c r="I96" s="37"/>
      <c r="J96" s="37"/>
      <c r="K96" s="37"/>
      <c r="L96" s="37"/>
      <c r="M96" s="37">
        <v>2</v>
      </c>
      <c r="N96" s="42"/>
      <c r="O96" s="37"/>
      <c r="P96" s="37">
        <v>1</v>
      </c>
      <c r="Q96" s="37"/>
      <c r="R96" s="37"/>
      <c r="S96" s="37"/>
      <c r="T96" s="37"/>
      <c r="U96" s="37"/>
      <c r="V96" s="37"/>
      <c r="W96" s="37">
        <v>5</v>
      </c>
      <c r="X96" s="37"/>
      <c r="Y96" s="49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>
        <v>5</v>
      </c>
      <c r="AK96" s="37">
        <v>3</v>
      </c>
      <c r="AL96" s="37"/>
      <c r="AM96" s="53"/>
    </row>
    <row r="97" spans="1:39" s="29" customFormat="1" ht="12.75">
      <c r="A97" s="15" t="s">
        <v>99</v>
      </c>
      <c r="B97" s="4">
        <f t="shared" si="2"/>
        <v>15</v>
      </c>
      <c r="C97" s="12"/>
      <c r="D97" s="37"/>
      <c r="E97" s="37"/>
      <c r="F97" s="42"/>
      <c r="G97" s="37"/>
      <c r="H97" s="37"/>
      <c r="I97" s="37">
        <v>5</v>
      </c>
      <c r="J97" s="37"/>
      <c r="K97" s="37"/>
      <c r="L97" s="37"/>
      <c r="M97" s="37"/>
      <c r="N97" s="42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49"/>
      <c r="Z97" s="37"/>
      <c r="AA97" s="37"/>
      <c r="AB97" s="37">
        <v>2</v>
      </c>
      <c r="AC97" s="37"/>
      <c r="AD97" s="37"/>
      <c r="AE97" s="37">
        <v>6</v>
      </c>
      <c r="AF97" s="37"/>
      <c r="AG97" s="37"/>
      <c r="AH97" s="37"/>
      <c r="AI97" s="37"/>
      <c r="AJ97" s="37"/>
      <c r="AK97" s="37">
        <v>2</v>
      </c>
      <c r="AL97" s="37"/>
      <c r="AM97" s="53"/>
    </row>
    <row r="98" spans="1:39" s="29" customFormat="1" ht="12.75">
      <c r="A98" s="15" t="s">
        <v>103</v>
      </c>
      <c r="B98" s="4">
        <f t="shared" si="2"/>
        <v>15</v>
      </c>
      <c r="C98" s="12"/>
      <c r="D98" s="37"/>
      <c r="E98" s="37"/>
      <c r="F98" s="42"/>
      <c r="G98" s="37"/>
      <c r="H98" s="37"/>
      <c r="I98" s="37"/>
      <c r="J98" s="37"/>
      <c r="K98" s="37"/>
      <c r="L98" s="37"/>
      <c r="M98" s="37"/>
      <c r="N98" s="42"/>
      <c r="O98" s="37"/>
      <c r="P98" s="37">
        <v>3</v>
      </c>
      <c r="Q98" s="37"/>
      <c r="R98" s="37"/>
      <c r="S98" s="37"/>
      <c r="T98" s="37"/>
      <c r="U98" s="37"/>
      <c r="V98" s="37"/>
      <c r="W98" s="37"/>
      <c r="X98" s="37"/>
      <c r="Y98" s="49"/>
      <c r="Z98" s="37"/>
      <c r="AA98" s="37">
        <v>3</v>
      </c>
      <c r="AB98" s="37"/>
      <c r="AC98" s="37"/>
      <c r="AD98" s="37"/>
      <c r="AE98" s="37"/>
      <c r="AF98" s="37">
        <v>3</v>
      </c>
      <c r="AG98" s="37">
        <v>6</v>
      </c>
      <c r="AH98" s="37"/>
      <c r="AI98" s="37"/>
      <c r="AJ98" s="37"/>
      <c r="AK98" s="37"/>
      <c r="AL98" s="37"/>
      <c r="AM98" s="53"/>
    </row>
    <row r="99" spans="1:39" s="29" customFormat="1" ht="12.75">
      <c r="A99" s="15" t="s">
        <v>115</v>
      </c>
      <c r="B99" s="4">
        <f t="shared" si="2"/>
        <v>15</v>
      </c>
      <c r="C99" s="12"/>
      <c r="D99" s="37"/>
      <c r="E99" s="37"/>
      <c r="F99" s="42"/>
      <c r="G99" s="37"/>
      <c r="H99" s="37"/>
      <c r="I99" s="37">
        <v>2</v>
      </c>
      <c r="J99" s="37"/>
      <c r="K99" s="37"/>
      <c r="L99" s="37"/>
      <c r="M99" s="37"/>
      <c r="N99" s="42">
        <v>2</v>
      </c>
      <c r="O99" s="37"/>
      <c r="P99" s="37">
        <v>6</v>
      </c>
      <c r="Q99" s="37"/>
      <c r="R99" s="37"/>
      <c r="S99" s="37"/>
      <c r="T99" s="37"/>
      <c r="U99" s="37"/>
      <c r="V99" s="37"/>
      <c r="W99" s="37"/>
      <c r="X99" s="37"/>
      <c r="Y99" s="49"/>
      <c r="Z99" s="37"/>
      <c r="AA99" s="37">
        <v>5</v>
      </c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53"/>
    </row>
    <row r="100" spans="1:39" s="29" customFormat="1" ht="12.75">
      <c r="A100" s="15" t="s">
        <v>116</v>
      </c>
      <c r="B100" s="4">
        <f t="shared" si="2"/>
        <v>14</v>
      </c>
      <c r="C100" s="12"/>
      <c r="D100" s="37"/>
      <c r="E100" s="37"/>
      <c r="F100" s="42"/>
      <c r="G100" s="37"/>
      <c r="H100" s="37"/>
      <c r="I100" s="37"/>
      <c r="J100" s="37"/>
      <c r="K100" s="37"/>
      <c r="L100" s="37"/>
      <c r="M100" s="37"/>
      <c r="N100" s="42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49"/>
      <c r="Z100" s="37"/>
      <c r="AA100" s="37">
        <v>2</v>
      </c>
      <c r="AB100" s="37">
        <v>5</v>
      </c>
      <c r="AC100" s="37"/>
      <c r="AD100" s="37"/>
      <c r="AE100" s="37"/>
      <c r="AF100" s="37">
        <v>1</v>
      </c>
      <c r="AG100" s="37"/>
      <c r="AH100" s="37"/>
      <c r="AI100" s="37"/>
      <c r="AJ100" s="37"/>
      <c r="AK100" s="37"/>
      <c r="AL100" s="37">
        <v>6</v>
      </c>
      <c r="AM100" s="53"/>
    </row>
    <row r="101" spans="1:39" s="29" customFormat="1" ht="12.75">
      <c r="A101" s="15" t="s">
        <v>108</v>
      </c>
      <c r="B101" s="4">
        <f t="shared" si="2"/>
        <v>13</v>
      </c>
      <c r="C101" s="12"/>
      <c r="D101" s="37"/>
      <c r="E101" s="37"/>
      <c r="F101" s="42"/>
      <c r="G101" s="37"/>
      <c r="H101" s="37"/>
      <c r="I101" s="37"/>
      <c r="J101" s="37"/>
      <c r="K101" s="37"/>
      <c r="L101" s="37"/>
      <c r="M101" s="37"/>
      <c r="N101" s="42">
        <v>4</v>
      </c>
      <c r="O101" s="37"/>
      <c r="P101" s="37"/>
      <c r="Q101" s="37"/>
      <c r="R101" s="37">
        <v>4</v>
      </c>
      <c r="S101" s="37"/>
      <c r="T101" s="37"/>
      <c r="U101" s="37">
        <v>5</v>
      </c>
      <c r="V101" s="37"/>
      <c r="W101" s="37"/>
      <c r="X101" s="37"/>
      <c r="Y101" s="49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53"/>
    </row>
    <row r="102" spans="1:39" s="29" customFormat="1" ht="12.75">
      <c r="A102" s="15" t="s">
        <v>120</v>
      </c>
      <c r="B102" s="4">
        <f t="shared" si="2"/>
        <v>13</v>
      </c>
      <c r="C102" s="12"/>
      <c r="D102" s="37"/>
      <c r="E102" s="37"/>
      <c r="F102" s="42">
        <v>5</v>
      </c>
      <c r="G102" s="37"/>
      <c r="H102" s="37">
        <v>1</v>
      </c>
      <c r="I102" s="37"/>
      <c r="J102" s="37"/>
      <c r="K102" s="37"/>
      <c r="L102" s="37"/>
      <c r="M102" s="37"/>
      <c r="N102" s="42"/>
      <c r="O102" s="37"/>
      <c r="P102" s="37"/>
      <c r="Q102" s="37"/>
      <c r="R102" s="37"/>
      <c r="S102" s="37"/>
      <c r="T102" s="37"/>
      <c r="U102" s="37">
        <v>2</v>
      </c>
      <c r="V102" s="37">
        <v>1</v>
      </c>
      <c r="W102" s="37"/>
      <c r="X102" s="37"/>
      <c r="Y102" s="49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>
        <v>4</v>
      </c>
      <c r="AM102" s="53"/>
    </row>
    <row r="103" spans="1:39" s="29" customFormat="1" ht="12.75">
      <c r="A103" s="15" t="s">
        <v>121</v>
      </c>
      <c r="B103" s="4">
        <f t="shared" si="2"/>
        <v>13</v>
      </c>
      <c r="C103" s="12"/>
      <c r="D103" s="37"/>
      <c r="E103" s="37"/>
      <c r="F103" s="42"/>
      <c r="G103" s="37"/>
      <c r="H103" s="37"/>
      <c r="I103" s="37"/>
      <c r="J103" s="37">
        <v>6</v>
      </c>
      <c r="K103" s="37"/>
      <c r="L103" s="37"/>
      <c r="M103" s="37"/>
      <c r="N103" s="42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49"/>
      <c r="Z103" s="37"/>
      <c r="AA103" s="37"/>
      <c r="AB103" s="37"/>
      <c r="AC103" s="37"/>
      <c r="AD103" s="37"/>
      <c r="AE103" s="37"/>
      <c r="AF103" s="37">
        <v>2</v>
      </c>
      <c r="AG103" s="37"/>
      <c r="AH103" s="37">
        <v>5</v>
      </c>
      <c r="AI103" s="37"/>
      <c r="AJ103" s="37"/>
      <c r="AK103" s="37"/>
      <c r="AL103" s="37"/>
      <c r="AM103" s="53"/>
    </row>
    <row r="104" spans="1:39" s="29" customFormat="1" ht="12.75">
      <c r="A104" s="15" t="s">
        <v>110</v>
      </c>
      <c r="B104" s="4">
        <f t="shared" si="2"/>
        <v>12</v>
      </c>
      <c r="C104" s="12"/>
      <c r="D104" s="37"/>
      <c r="E104" s="37"/>
      <c r="F104" s="42">
        <v>1</v>
      </c>
      <c r="G104" s="37">
        <v>1</v>
      </c>
      <c r="H104" s="37"/>
      <c r="I104" s="37">
        <v>1</v>
      </c>
      <c r="J104" s="37"/>
      <c r="K104" s="37"/>
      <c r="L104" s="37"/>
      <c r="M104" s="37"/>
      <c r="N104" s="42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49"/>
      <c r="Z104" s="37"/>
      <c r="AA104" s="37"/>
      <c r="AB104" s="37">
        <v>4</v>
      </c>
      <c r="AC104" s="37"/>
      <c r="AD104" s="37"/>
      <c r="AE104" s="37"/>
      <c r="AF104" s="37"/>
      <c r="AG104" s="37"/>
      <c r="AH104" s="37"/>
      <c r="AI104" s="37"/>
      <c r="AJ104" s="37"/>
      <c r="AK104" s="37"/>
      <c r="AL104" s="37">
        <v>5</v>
      </c>
      <c r="AM104" s="53"/>
    </row>
    <row r="105" spans="1:39" s="29" customFormat="1" ht="12.75">
      <c r="A105" s="15" t="s">
        <v>118</v>
      </c>
      <c r="B105" s="4">
        <f t="shared" si="2"/>
        <v>11</v>
      </c>
      <c r="C105" s="12"/>
      <c r="D105" s="37"/>
      <c r="E105" s="37"/>
      <c r="F105" s="42"/>
      <c r="G105" s="37"/>
      <c r="H105" s="37"/>
      <c r="I105" s="37"/>
      <c r="J105" s="37"/>
      <c r="K105" s="37"/>
      <c r="L105" s="37"/>
      <c r="M105" s="37"/>
      <c r="N105" s="42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49"/>
      <c r="Z105" s="37"/>
      <c r="AA105" s="37">
        <v>6</v>
      </c>
      <c r="AB105" s="37"/>
      <c r="AC105" s="37">
        <v>2</v>
      </c>
      <c r="AD105" s="37"/>
      <c r="AE105" s="37"/>
      <c r="AF105" s="37"/>
      <c r="AG105" s="37"/>
      <c r="AH105" s="37"/>
      <c r="AI105" s="37"/>
      <c r="AJ105" s="37"/>
      <c r="AK105" s="37"/>
      <c r="AL105" s="37">
        <v>3</v>
      </c>
      <c r="AM105" s="53"/>
    </row>
    <row r="106" spans="1:39" s="29" customFormat="1" ht="12.75">
      <c r="A106" s="15" t="s">
        <v>111</v>
      </c>
      <c r="B106" s="4">
        <f t="shared" si="2"/>
        <v>9</v>
      </c>
      <c r="C106" s="12"/>
      <c r="D106" s="37"/>
      <c r="E106" s="37"/>
      <c r="F106" s="42"/>
      <c r="G106" s="37"/>
      <c r="H106" s="37"/>
      <c r="I106" s="37"/>
      <c r="J106" s="37">
        <v>2</v>
      </c>
      <c r="K106" s="37"/>
      <c r="L106" s="37"/>
      <c r="M106" s="37"/>
      <c r="N106" s="42"/>
      <c r="O106" s="37"/>
      <c r="P106" s="37"/>
      <c r="Q106" s="37"/>
      <c r="R106" s="37"/>
      <c r="S106" s="37">
        <v>6</v>
      </c>
      <c r="T106" s="37"/>
      <c r="U106" s="37"/>
      <c r="V106" s="37"/>
      <c r="W106" s="37"/>
      <c r="X106" s="37">
        <v>1</v>
      </c>
      <c r="Y106" s="49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53"/>
    </row>
    <row r="107" spans="1:39" s="29" customFormat="1" ht="12.75">
      <c r="A107" s="15" t="s">
        <v>122</v>
      </c>
      <c r="B107" s="4">
        <f t="shared" si="2"/>
        <v>9</v>
      </c>
      <c r="C107" s="12"/>
      <c r="D107" s="37"/>
      <c r="E107" s="37"/>
      <c r="F107" s="42"/>
      <c r="G107" s="37"/>
      <c r="H107" s="37"/>
      <c r="I107" s="37"/>
      <c r="J107" s="37">
        <v>3</v>
      </c>
      <c r="K107" s="37">
        <v>2</v>
      </c>
      <c r="L107" s="37"/>
      <c r="M107" s="37"/>
      <c r="N107" s="42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49"/>
      <c r="Z107" s="37"/>
      <c r="AA107" s="37"/>
      <c r="AB107" s="37"/>
      <c r="AC107" s="37"/>
      <c r="AD107" s="37"/>
      <c r="AE107" s="37"/>
      <c r="AF107" s="37"/>
      <c r="AG107" s="37"/>
      <c r="AH107" s="37"/>
      <c r="AI107" s="37"/>
      <c r="AJ107" s="37">
        <v>4</v>
      </c>
      <c r="AK107" s="37"/>
      <c r="AL107" s="37"/>
      <c r="AM107" s="53"/>
    </row>
    <row r="108" spans="1:39" s="29" customFormat="1" ht="12.75">
      <c r="A108" s="15" t="s">
        <v>105</v>
      </c>
      <c r="B108" s="4">
        <f t="shared" si="2"/>
        <v>6</v>
      </c>
      <c r="C108" s="12"/>
      <c r="D108" s="37"/>
      <c r="E108" s="37"/>
      <c r="F108" s="42"/>
      <c r="G108" s="37"/>
      <c r="H108" s="37"/>
      <c r="I108" s="37"/>
      <c r="J108" s="37"/>
      <c r="K108" s="37"/>
      <c r="L108" s="37"/>
      <c r="M108" s="37"/>
      <c r="N108" s="42"/>
      <c r="O108" s="37"/>
      <c r="P108" s="37"/>
      <c r="Q108" s="37"/>
      <c r="R108" s="37"/>
      <c r="S108" s="37">
        <v>3</v>
      </c>
      <c r="T108" s="37"/>
      <c r="U108" s="37"/>
      <c r="V108" s="37"/>
      <c r="W108" s="37"/>
      <c r="X108" s="37"/>
      <c r="Y108" s="49"/>
      <c r="Z108" s="37"/>
      <c r="AA108" s="37"/>
      <c r="AB108" s="37"/>
      <c r="AC108" s="37"/>
      <c r="AD108" s="37"/>
      <c r="AE108" s="37"/>
      <c r="AF108" s="37"/>
      <c r="AG108" s="37"/>
      <c r="AH108" s="37">
        <v>2</v>
      </c>
      <c r="AI108" s="37"/>
      <c r="AJ108" s="37"/>
      <c r="AK108" s="37">
        <v>1</v>
      </c>
      <c r="AL108" s="37"/>
      <c r="AM108" s="53"/>
    </row>
    <row r="109" spans="1:39" s="29" customFormat="1" ht="12.75">
      <c r="A109" s="15" t="s">
        <v>93</v>
      </c>
      <c r="B109" s="4">
        <f t="shared" si="2"/>
        <v>5</v>
      </c>
      <c r="C109" s="12"/>
      <c r="D109" s="37"/>
      <c r="E109" s="37"/>
      <c r="F109" s="42"/>
      <c r="G109" s="37"/>
      <c r="H109" s="37"/>
      <c r="I109" s="37"/>
      <c r="J109" s="37"/>
      <c r="K109" s="37"/>
      <c r="L109" s="37"/>
      <c r="M109" s="37">
        <v>3</v>
      </c>
      <c r="N109" s="42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49"/>
      <c r="Z109" s="37">
        <v>1</v>
      </c>
      <c r="AA109" s="37"/>
      <c r="AB109" s="37"/>
      <c r="AC109" s="37"/>
      <c r="AD109" s="37"/>
      <c r="AE109" s="37"/>
      <c r="AF109" s="37"/>
      <c r="AG109" s="37"/>
      <c r="AH109" s="37"/>
      <c r="AI109" s="37"/>
      <c r="AJ109" s="37">
        <v>1</v>
      </c>
      <c r="AK109" s="37"/>
      <c r="AL109" s="37"/>
      <c r="AM109" s="53"/>
    </row>
    <row r="110" spans="1:39" s="29" customFormat="1" ht="12.75">
      <c r="A110" s="15" t="s">
        <v>114</v>
      </c>
      <c r="B110" s="4">
        <f t="shared" si="2"/>
        <v>5</v>
      </c>
      <c r="C110" s="12"/>
      <c r="D110" s="37"/>
      <c r="E110" s="37"/>
      <c r="F110" s="42"/>
      <c r="G110" s="37"/>
      <c r="H110" s="37"/>
      <c r="I110" s="37"/>
      <c r="J110" s="37"/>
      <c r="K110" s="37"/>
      <c r="L110" s="37"/>
      <c r="M110" s="37"/>
      <c r="N110" s="42"/>
      <c r="O110" s="37"/>
      <c r="P110" s="37"/>
      <c r="Q110" s="37"/>
      <c r="R110" s="37"/>
      <c r="S110" s="37">
        <v>5</v>
      </c>
      <c r="T110" s="37"/>
      <c r="U110" s="37"/>
      <c r="V110" s="37"/>
      <c r="W110" s="37"/>
      <c r="X110" s="37"/>
      <c r="Y110" s="49"/>
      <c r="Z110" s="37"/>
      <c r="AA110" s="37"/>
      <c r="AB110" s="37"/>
      <c r="AC110" s="37"/>
      <c r="AD110" s="37"/>
      <c r="AE110" s="37"/>
      <c r="AF110" s="37"/>
      <c r="AG110" s="37"/>
      <c r="AH110" s="37"/>
      <c r="AI110" s="37"/>
      <c r="AJ110" s="37"/>
      <c r="AK110" s="37"/>
      <c r="AL110" s="37"/>
      <c r="AM110" s="53"/>
    </row>
    <row r="111" spans="1:39" s="29" customFormat="1" ht="12.75">
      <c r="A111" s="15" t="s">
        <v>96</v>
      </c>
      <c r="B111" s="4">
        <f t="shared" si="2"/>
        <v>4</v>
      </c>
      <c r="C111" s="12"/>
      <c r="D111" s="37"/>
      <c r="E111" s="37"/>
      <c r="F111" s="42"/>
      <c r="G111" s="37"/>
      <c r="H111" s="37"/>
      <c r="I111" s="37"/>
      <c r="J111" s="37"/>
      <c r="K111" s="37"/>
      <c r="L111" s="37"/>
      <c r="M111" s="37"/>
      <c r="N111" s="42"/>
      <c r="O111" s="37"/>
      <c r="P111" s="37"/>
      <c r="Q111" s="37"/>
      <c r="R111" s="37"/>
      <c r="S111" s="37"/>
      <c r="T111" s="37"/>
      <c r="U111" s="37">
        <v>4</v>
      </c>
      <c r="V111" s="37"/>
      <c r="W111" s="37"/>
      <c r="X111" s="37"/>
      <c r="Y111" s="49"/>
      <c r="Z111" s="37"/>
      <c r="AA111" s="37"/>
      <c r="AB111" s="37"/>
      <c r="AC111" s="37"/>
      <c r="AD111" s="37"/>
      <c r="AE111" s="37"/>
      <c r="AF111" s="37"/>
      <c r="AG111" s="37"/>
      <c r="AH111" s="37"/>
      <c r="AI111" s="37"/>
      <c r="AJ111" s="37"/>
      <c r="AK111" s="37"/>
      <c r="AL111" s="37"/>
      <c r="AM111" s="53"/>
    </row>
    <row r="112" spans="1:39" s="29" customFormat="1" ht="12.75">
      <c r="A112" s="15" t="s">
        <v>94</v>
      </c>
      <c r="B112" s="4">
        <f t="shared" si="2"/>
        <v>2</v>
      </c>
      <c r="C112" s="12"/>
      <c r="D112" s="37"/>
      <c r="E112" s="37"/>
      <c r="F112" s="42"/>
      <c r="G112" s="37"/>
      <c r="H112" s="37"/>
      <c r="I112" s="37"/>
      <c r="J112" s="37"/>
      <c r="K112" s="37"/>
      <c r="L112" s="37"/>
      <c r="M112" s="37"/>
      <c r="N112" s="42"/>
      <c r="O112" s="37"/>
      <c r="P112" s="37"/>
      <c r="Q112" s="37">
        <v>1</v>
      </c>
      <c r="R112" s="37"/>
      <c r="S112" s="37"/>
      <c r="T112" s="37"/>
      <c r="U112" s="37"/>
      <c r="V112" s="37"/>
      <c r="W112" s="37"/>
      <c r="X112" s="37"/>
      <c r="Y112" s="49"/>
      <c r="Z112" s="37"/>
      <c r="AA112" s="37"/>
      <c r="AB112" s="37">
        <v>1</v>
      </c>
      <c r="AC112" s="37"/>
      <c r="AD112" s="37"/>
      <c r="AE112" s="37"/>
      <c r="AF112" s="37"/>
      <c r="AG112" s="37"/>
      <c r="AH112" s="37"/>
      <c r="AI112" s="37"/>
      <c r="AJ112" s="37"/>
      <c r="AK112" s="37"/>
      <c r="AL112" s="37"/>
      <c r="AM112" s="53"/>
    </row>
    <row r="113" spans="1:39" s="29" customFormat="1" ht="12.75">
      <c r="A113" s="15" t="s">
        <v>112</v>
      </c>
      <c r="B113" s="4">
        <f t="shared" si="2"/>
        <v>1</v>
      </c>
      <c r="C113" s="12"/>
      <c r="D113" s="37"/>
      <c r="E113" s="37"/>
      <c r="F113" s="42"/>
      <c r="G113" s="37"/>
      <c r="H113" s="37"/>
      <c r="I113" s="37"/>
      <c r="J113" s="37"/>
      <c r="K113" s="37"/>
      <c r="L113" s="37"/>
      <c r="M113" s="37"/>
      <c r="N113" s="42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49"/>
      <c r="Z113" s="37"/>
      <c r="AA113" s="37"/>
      <c r="AB113" s="37"/>
      <c r="AC113" s="37"/>
      <c r="AD113" s="37"/>
      <c r="AE113" s="37">
        <v>1</v>
      </c>
      <c r="AF113" s="37"/>
      <c r="AG113" s="37"/>
      <c r="AH113" s="37"/>
      <c r="AI113" s="37"/>
      <c r="AJ113" s="37"/>
      <c r="AK113" s="37"/>
      <c r="AL113" s="37"/>
      <c r="AM113" s="53"/>
    </row>
    <row r="114" spans="4:39" s="29" customFormat="1" ht="12.75"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2"/>
      <c r="AM114" s="53"/>
    </row>
    <row r="115" spans="14:25" s="29" customFormat="1" ht="12.75">
      <c r="N115" s="52"/>
      <c r="Y115" s="53"/>
    </row>
    <row r="116" spans="14:25" s="29" customFormat="1" ht="12.75">
      <c r="N116" s="52"/>
      <c r="Y116" s="53"/>
    </row>
    <row r="117" spans="14:25" s="29" customFormat="1" ht="12.75">
      <c r="N117" s="52"/>
      <c r="Y117" s="53"/>
    </row>
    <row r="118" spans="14:25" s="29" customFormat="1" ht="12.75">
      <c r="N118" s="52"/>
      <c r="Y118" s="53"/>
    </row>
    <row r="119" spans="14:25" s="29" customFormat="1" ht="12.75">
      <c r="N119" s="52"/>
      <c r="Y119" s="53"/>
    </row>
    <row r="120" spans="14:25" s="29" customFormat="1" ht="12.75">
      <c r="N120" s="52"/>
      <c r="Y120" s="53"/>
    </row>
    <row r="121" spans="14:25" s="29" customFormat="1" ht="12.75">
      <c r="N121" s="52"/>
      <c r="Y121" s="53"/>
    </row>
    <row r="122" spans="14:25" s="29" customFormat="1" ht="12.75">
      <c r="N122" s="52"/>
      <c r="Y122" s="53"/>
    </row>
    <row r="123" spans="14:25" s="29" customFormat="1" ht="12.75">
      <c r="N123" s="52"/>
      <c r="Y123" s="53"/>
    </row>
    <row r="124" spans="14:25" s="29" customFormat="1" ht="12.75">
      <c r="N124" s="52"/>
      <c r="Y124" s="53"/>
    </row>
    <row r="125" spans="14:25" s="29" customFormat="1" ht="12.75">
      <c r="N125" s="52"/>
      <c r="Y125" s="53"/>
    </row>
    <row r="126" spans="14:25" s="29" customFormat="1" ht="12.75">
      <c r="N126" s="52"/>
      <c r="Y126" s="53"/>
    </row>
    <row r="127" spans="14:25" s="29" customFormat="1" ht="12.75">
      <c r="N127" s="52"/>
      <c r="Y127" s="53"/>
    </row>
    <row r="128" spans="14:25" s="29" customFormat="1" ht="12.75">
      <c r="N128" s="52"/>
      <c r="Y128" s="53"/>
    </row>
    <row r="129" spans="14:25" s="29" customFormat="1" ht="12.75">
      <c r="N129" s="52"/>
      <c r="Y129" s="53"/>
    </row>
    <row r="130" spans="14:25" s="29" customFormat="1" ht="12.75">
      <c r="N130" s="52"/>
      <c r="Y130" s="53"/>
    </row>
    <row r="131" spans="14:25" s="29" customFormat="1" ht="12.75">
      <c r="N131" s="52"/>
      <c r="Y131" s="53"/>
    </row>
    <row r="132" spans="14:25" s="29" customFormat="1" ht="12.75">
      <c r="N132" s="52"/>
      <c r="Y132" s="53"/>
    </row>
    <row r="133" spans="14:25" s="29" customFormat="1" ht="12.75">
      <c r="N133" s="52"/>
      <c r="Y133" s="53"/>
    </row>
    <row r="134" spans="14:25" s="29" customFormat="1" ht="12.75">
      <c r="N134" s="52"/>
      <c r="Y134" s="53"/>
    </row>
    <row r="135" spans="14:25" s="29" customFormat="1" ht="12.75">
      <c r="N135" s="52"/>
      <c r="Y135" s="53"/>
    </row>
    <row r="136" spans="14:25" s="29" customFormat="1" ht="12.75">
      <c r="N136" s="52"/>
      <c r="Y136" s="53"/>
    </row>
    <row r="137" spans="14:25" s="29" customFormat="1" ht="12.75">
      <c r="N137" s="52"/>
      <c r="Y137" s="53"/>
    </row>
    <row r="138" spans="14:25" s="29" customFormat="1" ht="12.75">
      <c r="N138" s="52"/>
      <c r="Y138" s="53"/>
    </row>
    <row r="139" spans="14:25" s="29" customFormat="1" ht="12.75">
      <c r="N139" s="52"/>
      <c r="Y139" s="53"/>
    </row>
    <row r="140" spans="14:25" s="29" customFormat="1" ht="12.75">
      <c r="N140" s="52"/>
      <c r="Y140" s="53"/>
    </row>
    <row r="141" spans="14:25" s="29" customFormat="1" ht="12.75">
      <c r="N141" s="52"/>
      <c r="Y141" s="53"/>
    </row>
    <row r="142" spans="14:25" s="29" customFormat="1" ht="12.75">
      <c r="N142" s="52"/>
      <c r="Y142" s="53"/>
    </row>
    <row r="143" spans="14:25" s="29" customFormat="1" ht="12.75">
      <c r="N143" s="52"/>
      <c r="Y143" s="53"/>
    </row>
    <row r="144" spans="14:25" s="29" customFormat="1" ht="12.75">
      <c r="N144" s="52"/>
      <c r="Y144" s="53"/>
    </row>
    <row r="145" spans="14:25" s="29" customFormat="1" ht="12.75">
      <c r="N145" s="52"/>
      <c r="Y145" s="53"/>
    </row>
    <row r="146" spans="14:25" s="29" customFormat="1" ht="12.75">
      <c r="N146" s="52"/>
      <c r="Y146" s="53"/>
    </row>
    <row r="147" spans="14:25" s="29" customFormat="1" ht="12.75">
      <c r="N147" s="52"/>
      <c r="Y147" s="53"/>
    </row>
    <row r="148" spans="14:25" s="29" customFormat="1" ht="12.75">
      <c r="N148" s="52"/>
      <c r="Y148" s="53"/>
    </row>
    <row r="149" spans="14:25" s="29" customFormat="1" ht="12.75">
      <c r="N149" s="52"/>
      <c r="Y149" s="53"/>
    </row>
    <row r="150" spans="14:25" s="29" customFormat="1" ht="12.75">
      <c r="N150" s="52"/>
      <c r="Y150" s="53"/>
    </row>
    <row r="151" spans="14:25" s="29" customFormat="1" ht="12.75">
      <c r="N151" s="52"/>
      <c r="Y151" s="53"/>
    </row>
    <row r="152" spans="14:25" s="29" customFormat="1" ht="12.75">
      <c r="N152" s="52"/>
      <c r="Y152" s="53"/>
    </row>
    <row r="153" spans="14:25" s="29" customFormat="1" ht="12.75">
      <c r="N153" s="52"/>
      <c r="Y153" s="53"/>
    </row>
    <row r="154" spans="14:25" s="29" customFormat="1" ht="12.75">
      <c r="N154" s="52"/>
      <c r="Y154" s="53"/>
    </row>
    <row r="155" spans="14:25" s="29" customFormat="1" ht="12.75">
      <c r="N155" s="52"/>
      <c r="Y155" s="53"/>
    </row>
    <row r="156" spans="14:25" s="29" customFormat="1" ht="12.75">
      <c r="N156" s="52"/>
      <c r="Y156" s="53"/>
    </row>
    <row r="157" spans="14:25" s="29" customFormat="1" ht="12.75">
      <c r="N157" s="52"/>
      <c r="Y157" s="53"/>
    </row>
    <row r="158" spans="14:25" s="29" customFormat="1" ht="12.75">
      <c r="N158" s="52"/>
      <c r="Y158" s="53"/>
    </row>
    <row r="159" spans="14:25" s="29" customFormat="1" ht="12.75">
      <c r="N159" s="52"/>
      <c r="Y159" s="53"/>
    </row>
    <row r="160" spans="14:25" s="29" customFormat="1" ht="12.75">
      <c r="N160" s="52"/>
      <c r="Y160" s="53"/>
    </row>
    <row r="161" spans="14:25" s="29" customFormat="1" ht="12.75">
      <c r="N161" s="52"/>
      <c r="Y161" s="53"/>
    </row>
    <row r="162" spans="14:25" s="29" customFormat="1" ht="12.75">
      <c r="N162" s="52"/>
      <c r="Y162" s="53"/>
    </row>
    <row r="163" spans="14:25" s="29" customFormat="1" ht="12.75">
      <c r="N163" s="52"/>
      <c r="Y163" s="53"/>
    </row>
    <row r="164" spans="14:25" s="29" customFormat="1" ht="12.75">
      <c r="N164" s="52"/>
      <c r="Y164" s="53"/>
    </row>
    <row r="165" spans="14:25" s="29" customFormat="1" ht="12.75">
      <c r="N165" s="52"/>
      <c r="Y165" s="53"/>
    </row>
    <row r="166" spans="14:25" s="29" customFormat="1" ht="12.75">
      <c r="N166" s="52"/>
      <c r="Y166" s="53"/>
    </row>
    <row r="167" spans="14:25" s="29" customFormat="1" ht="12.75">
      <c r="N167" s="52"/>
      <c r="Y167" s="53"/>
    </row>
    <row r="168" spans="14:25" s="29" customFormat="1" ht="12.75">
      <c r="N168" s="52"/>
      <c r="Y168" s="53"/>
    </row>
    <row r="169" spans="14:25" s="29" customFormat="1" ht="12.75">
      <c r="N169" s="52"/>
      <c r="Y169" s="53"/>
    </row>
    <row r="170" spans="14:25" s="29" customFormat="1" ht="12.75">
      <c r="N170" s="52"/>
      <c r="Y170" s="53"/>
    </row>
    <row r="171" spans="14:25" s="29" customFormat="1" ht="12.75">
      <c r="N171" s="52"/>
      <c r="Y171" s="53"/>
    </row>
    <row r="172" spans="14:25" s="29" customFormat="1" ht="12.75">
      <c r="N172" s="52"/>
      <c r="Y172" s="53"/>
    </row>
    <row r="173" spans="14:25" s="29" customFormat="1" ht="12.75">
      <c r="N173" s="52"/>
      <c r="Y173" s="53"/>
    </row>
    <row r="174" spans="14:25" s="29" customFormat="1" ht="12.75">
      <c r="N174" s="52"/>
      <c r="Y174" s="53"/>
    </row>
    <row r="175" spans="14:25" s="29" customFormat="1" ht="12.75">
      <c r="N175" s="52"/>
      <c r="Y175" s="53"/>
    </row>
    <row r="176" spans="14:25" s="29" customFormat="1" ht="12.75">
      <c r="N176" s="52"/>
      <c r="Y176" s="53"/>
    </row>
    <row r="177" spans="14:25" s="29" customFormat="1" ht="12.75">
      <c r="N177" s="52"/>
      <c r="Y177" s="53"/>
    </row>
    <row r="178" spans="14:25" s="29" customFormat="1" ht="12.75">
      <c r="N178" s="52"/>
      <c r="Y178" s="53"/>
    </row>
    <row r="179" spans="14:25" s="29" customFormat="1" ht="12.75">
      <c r="N179" s="52"/>
      <c r="Y179" s="53"/>
    </row>
    <row r="180" spans="14:25" s="29" customFormat="1" ht="12.75">
      <c r="N180" s="52"/>
      <c r="Y180" s="53"/>
    </row>
    <row r="181" spans="14:25" s="29" customFormat="1" ht="12.75">
      <c r="N181" s="52"/>
      <c r="Y181" s="53"/>
    </row>
    <row r="182" spans="14:25" s="29" customFormat="1" ht="12.75">
      <c r="N182" s="52"/>
      <c r="Y182" s="53"/>
    </row>
    <row r="183" spans="14:25" s="29" customFormat="1" ht="12.75">
      <c r="N183" s="52"/>
      <c r="Y183" s="53"/>
    </row>
    <row r="184" spans="14:25" s="29" customFormat="1" ht="12.75">
      <c r="N184" s="52"/>
      <c r="Y184" s="53"/>
    </row>
    <row r="185" spans="14:25" s="29" customFormat="1" ht="12.75">
      <c r="N185" s="52"/>
      <c r="Y185" s="53"/>
    </row>
    <row r="186" spans="14:25" s="29" customFormat="1" ht="12.75">
      <c r="N186" s="52"/>
      <c r="Y186" s="53"/>
    </row>
    <row r="187" spans="14:25" s="29" customFormat="1" ht="12.75">
      <c r="N187" s="52"/>
      <c r="Y187" s="53"/>
    </row>
    <row r="188" spans="14:25" s="29" customFormat="1" ht="12.75">
      <c r="N188" s="52"/>
      <c r="Y188" s="53"/>
    </row>
    <row r="189" spans="14:25" s="29" customFormat="1" ht="12.75">
      <c r="N189" s="52"/>
      <c r="Y189" s="53"/>
    </row>
    <row r="190" spans="14:25" s="29" customFormat="1" ht="12.75">
      <c r="N190" s="52"/>
      <c r="Y190" s="53"/>
    </row>
    <row r="191" spans="14:25" s="29" customFormat="1" ht="12.75">
      <c r="N191" s="52"/>
      <c r="Y191" s="53"/>
    </row>
    <row r="192" spans="14:25" s="29" customFormat="1" ht="12.75">
      <c r="N192" s="52"/>
      <c r="Y192" s="53"/>
    </row>
    <row r="193" spans="14:25" s="29" customFormat="1" ht="12.75">
      <c r="N193" s="52"/>
      <c r="Y193" s="53"/>
    </row>
    <row r="194" spans="14:25" s="29" customFormat="1" ht="12.75">
      <c r="N194" s="52"/>
      <c r="Y194" s="53"/>
    </row>
    <row r="195" spans="14:25" s="29" customFormat="1" ht="12.75">
      <c r="N195" s="52"/>
      <c r="Y195" s="53"/>
    </row>
    <row r="196" spans="14:25" s="29" customFormat="1" ht="12.75">
      <c r="N196" s="52"/>
      <c r="Y196" s="53"/>
    </row>
    <row r="197" spans="14:25" s="29" customFormat="1" ht="12.75">
      <c r="N197" s="52"/>
      <c r="Y197" s="53"/>
    </row>
    <row r="198" spans="14:25" s="29" customFormat="1" ht="12.75">
      <c r="N198" s="52"/>
      <c r="Y198" s="53"/>
    </row>
    <row r="199" spans="14:25" s="29" customFormat="1" ht="12.75">
      <c r="N199" s="52"/>
      <c r="Y199" s="53"/>
    </row>
    <row r="200" spans="14:25" s="29" customFormat="1" ht="12.75">
      <c r="N200" s="52"/>
      <c r="Y200" s="53"/>
    </row>
    <row r="201" spans="14:25" s="29" customFormat="1" ht="12.75">
      <c r="N201" s="52"/>
      <c r="Y201" s="53"/>
    </row>
    <row r="202" spans="14:25" s="29" customFormat="1" ht="12.75">
      <c r="N202" s="52"/>
      <c r="Y202" s="53"/>
    </row>
    <row r="203" spans="14:25" s="29" customFormat="1" ht="12.75">
      <c r="N203" s="52"/>
      <c r="Y203" s="53"/>
    </row>
    <row r="204" spans="14:25" s="29" customFormat="1" ht="12.75">
      <c r="N204" s="52"/>
      <c r="Y204" s="53"/>
    </row>
    <row r="205" spans="14:25" s="29" customFormat="1" ht="12.75">
      <c r="N205" s="52"/>
      <c r="Y205" s="53"/>
    </row>
    <row r="206" spans="14:25" s="29" customFormat="1" ht="12.75">
      <c r="N206" s="52"/>
      <c r="Y206" s="53"/>
    </row>
    <row r="207" spans="14:25" s="29" customFormat="1" ht="12.75">
      <c r="N207" s="52"/>
      <c r="Y207" s="53"/>
    </row>
    <row r="208" spans="14:25" s="29" customFormat="1" ht="12.75">
      <c r="N208" s="52"/>
      <c r="Y208" s="53"/>
    </row>
    <row r="209" spans="14:25" s="29" customFormat="1" ht="12.75">
      <c r="N209" s="52"/>
      <c r="Y209" s="53"/>
    </row>
    <row r="210" spans="14:25" s="29" customFormat="1" ht="12.75">
      <c r="N210" s="52"/>
      <c r="Y210" s="53"/>
    </row>
    <row r="211" spans="14:25" s="29" customFormat="1" ht="12.75">
      <c r="N211" s="52"/>
      <c r="Y211" s="53"/>
    </row>
    <row r="212" spans="14:25" s="29" customFormat="1" ht="12.75">
      <c r="N212" s="52"/>
      <c r="Y212" s="53"/>
    </row>
    <row r="213" spans="14:25" s="29" customFormat="1" ht="12.75">
      <c r="N213" s="52"/>
      <c r="Y213" s="53"/>
    </row>
    <row r="214" spans="14:25" s="29" customFormat="1" ht="12.75">
      <c r="N214" s="52"/>
      <c r="Y214" s="53"/>
    </row>
    <row r="215" spans="14:25" s="29" customFormat="1" ht="12.75">
      <c r="N215" s="52"/>
      <c r="Y215" s="53"/>
    </row>
    <row r="216" spans="14:25" s="29" customFormat="1" ht="12.75">
      <c r="N216" s="52"/>
      <c r="Y216" s="53"/>
    </row>
    <row r="217" spans="14:25" s="29" customFormat="1" ht="12.75">
      <c r="N217" s="52"/>
      <c r="Y217" s="53"/>
    </row>
    <row r="218" spans="14:25" s="29" customFormat="1" ht="12.75">
      <c r="N218" s="52"/>
      <c r="Y218" s="53"/>
    </row>
    <row r="219" spans="14:25" s="29" customFormat="1" ht="12.75">
      <c r="N219" s="52"/>
      <c r="Y219" s="53"/>
    </row>
    <row r="220" spans="14:25" s="29" customFormat="1" ht="12.75">
      <c r="N220" s="52"/>
      <c r="Y220" s="53"/>
    </row>
    <row r="221" spans="14:25" s="29" customFormat="1" ht="12.75">
      <c r="N221" s="52"/>
      <c r="Y221" s="53"/>
    </row>
    <row r="222" spans="14:25" s="29" customFormat="1" ht="12.75">
      <c r="N222" s="52"/>
      <c r="Y222" s="53"/>
    </row>
    <row r="223" spans="14:25" s="29" customFormat="1" ht="12.75">
      <c r="N223" s="52"/>
      <c r="Y223" s="53"/>
    </row>
    <row r="224" spans="14:25" s="29" customFormat="1" ht="12.75">
      <c r="N224" s="52"/>
      <c r="Y224" s="53"/>
    </row>
    <row r="225" spans="14:25" s="29" customFormat="1" ht="12.75">
      <c r="N225" s="52"/>
      <c r="Y225" s="53"/>
    </row>
    <row r="226" spans="14:25" s="29" customFormat="1" ht="12.75">
      <c r="N226" s="52"/>
      <c r="Y226" s="53"/>
    </row>
    <row r="227" spans="14:25" s="29" customFormat="1" ht="12.75">
      <c r="N227" s="52"/>
      <c r="Y227" s="53"/>
    </row>
    <row r="228" spans="14:25" s="29" customFormat="1" ht="12.75">
      <c r="N228" s="52"/>
      <c r="Y228" s="53"/>
    </row>
    <row r="229" spans="14:25" s="29" customFormat="1" ht="12.75">
      <c r="N229" s="52"/>
      <c r="Y229" s="53"/>
    </row>
    <row r="230" spans="14:25" s="29" customFormat="1" ht="12.75">
      <c r="N230" s="52"/>
      <c r="Y230" s="53"/>
    </row>
    <row r="231" spans="14:25" s="29" customFormat="1" ht="12.75">
      <c r="N231" s="52"/>
      <c r="Y231" s="53"/>
    </row>
    <row r="232" spans="14:25" s="29" customFormat="1" ht="12.75">
      <c r="N232" s="52"/>
      <c r="Y232" s="53"/>
    </row>
    <row r="233" spans="14:25" s="29" customFormat="1" ht="12.75">
      <c r="N233" s="52"/>
      <c r="Y233" s="53"/>
    </row>
    <row r="234" spans="14:25" s="29" customFormat="1" ht="12.75">
      <c r="N234" s="52"/>
      <c r="Y234" s="53"/>
    </row>
    <row r="235" spans="14:25" s="29" customFormat="1" ht="12.75">
      <c r="N235" s="52"/>
      <c r="Y235" s="53"/>
    </row>
    <row r="236" spans="14:25" s="29" customFormat="1" ht="12.75">
      <c r="N236" s="52"/>
      <c r="Y236" s="53"/>
    </row>
    <row r="237" spans="14:25" s="29" customFormat="1" ht="12.75">
      <c r="N237" s="52"/>
      <c r="Y237" s="53"/>
    </row>
    <row r="238" spans="14:25" s="29" customFormat="1" ht="12.75">
      <c r="N238" s="52"/>
      <c r="Y238" s="53"/>
    </row>
    <row r="239" spans="14:25" s="29" customFormat="1" ht="12.75">
      <c r="N239" s="52"/>
      <c r="Y239" s="53"/>
    </row>
    <row r="240" spans="14:25" s="29" customFormat="1" ht="12.75">
      <c r="N240" s="52"/>
      <c r="Y240" s="53"/>
    </row>
    <row r="241" spans="14:25" s="29" customFormat="1" ht="12.75">
      <c r="N241" s="52"/>
      <c r="Y241" s="53"/>
    </row>
    <row r="242" spans="14:25" s="29" customFormat="1" ht="12.75">
      <c r="N242" s="52"/>
      <c r="Y242" s="53"/>
    </row>
    <row r="243" spans="14:25" s="29" customFormat="1" ht="12.75">
      <c r="N243" s="52"/>
      <c r="Y243" s="53"/>
    </row>
    <row r="244" spans="14:25" s="29" customFormat="1" ht="12.75">
      <c r="N244" s="52"/>
      <c r="Y244" s="53"/>
    </row>
    <row r="245" spans="14:25" s="29" customFormat="1" ht="12.75">
      <c r="N245" s="52"/>
      <c r="Y245" s="53"/>
    </row>
    <row r="246" spans="14:25" s="29" customFormat="1" ht="12.75">
      <c r="N246" s="52"/>
      <c r="Y246" s="53"/>
    </row>
    <row r="247" spans="14:25" s="29" customFormat="1" ht="12.75">
      <c r="N247" s="52"/>
      <c r="Y247" s="53"/>
    </row>
    <row r="248" spans="14:25" s="29" customFormat="1" ht="12.75">
      <c r="N248" s="52"/>
      <c r="Y248" s="53"/>
    </row>
    <row r="249" spans="14:25" s="29" customFormat="1" ht="12.75">
      <c r="N249" s="52"/>
      <c r="Y249" s="53"/>
    </row>
    <row r="250" spans="14:25" s="29" customFormat="1" ht="12.75">
      <c r="N250" s="52"/>
      <c r="Y250" s="53"/>
    </row>
    <row r="251" spans="14:25" s="29" customFormat="1" ht="12.75">
      <c r="N251" s="52"/>
      <c r="Y251" s="53"/>
    </row>
    <row r="252" spans="14:25" s="29" customFormat="1" ht="12.75">
      <c r="N252" s="52"/>
      <c r="Y252" s="53"/>
    </row>
    <row r="253" spans="14:25" s="29" customFormat="1" ht="12.75">
      <c r="N253" s="52"/>
      <c r="Y253" s="53"/>
    </row>
    <row r="254" spans="14:25" s="29" customFormat="1" ht="12.75">
      <c r="N254" s="52"/>
      <c r="Y254" s="53"/>
    </row>
    <row r="255" spans="14:25" s="29" customFormat="1" ht="12.75">
      <c r="N255" s="52"/>
      <c r="Y255" s="53"/>
    </row>
    <row r="256" spans="14:25" s="29" customFormat="1" ht="12.75">
      <c r="N256" s="52"/>
      <c r="Y256" s="53"/>
    </row>
    <row r="257" spans="14:25" s="29" customFormat="1" ht="12.75">
      <c r="N257" s="52"/>
      <c r="Y257" s="53"/>
    </row>
    <row r="258" spans="14:25" s="29" customFormat="1" ht="12.75">
      <c r="N258" s="52"/>
      <c r="Y258" s="53"/>
    </row>
    <row r="259" spans="14:25" s="29" customFormat="1" ht="12.75">
      <c r="N259" s="52"/>
      <c r="Y259" s="53"/>
    </row>
    <row r="260" spans="14:25" s="29" customFormat="1" ht="12.75">
      <c r="N260" s="52"/>
      <c r="Y260" s="53"/>
    </row>
    <row r="261" spans="14:25" s="29" customFormat="1" ht="12.75">
      <c r="N261" s="52"/>
      <c r="Y261" s="53"/>
    </row>
    <row r="262" spans="14:25" s="29" customFormat="1" ht="12.75">
      <c r="N262" s="52"/>
      <c r="Y262" s="53"/>
    </row>
    <row r="263" spans="14:25" s="29" customFormat="1" ht="12.75">
      <c r="N263" s="52"/>
      <c r="Y263" s="53"/>
    </row>
    <row r="264" spans="14:25" s="29" customFormat="1" ht="12.75">
      <c r="N264" s="52"/>
      <c r="Y264" s="53"/>
    </row>
    <row r="265" spans="14:25" s="29" customFormat="1" ht="12.75">
      <c r="N265" s="52"/>
      <c r="Y265" s="53"/>
    </row>
    <row r="266" spans="14:25" s="29" customFormat="1" ht="12.75">
      <c r="N266" s="52"/>
      <c r="Y266" s="53"/>
    </row>
    <row r="267" spans="14:25" s="29" customFormat="1" ht="12.75">
      <c r="N267" s="52"/>
      <c r="Y267" s="53"/>
    </row>
    <row r="268" spans="14:25" s="29" customFormat="1" ht="12.75">
      <c r="N268" s="52"/>
      <c r="Y268" s="53"/>
    </row>
    <row r="269" spans="14:25" s="29" customFormat="1" ht="12.75">
      <c r="N269" s="52"/>
      <c r="Y269" s="53"/>
    </row>
    <row r="270" spans="14:25" s="29" customFormat="1" ht="12.75">
      <c r="N270" s="52"/>
      <c r="Y270" s="53"/>
    </row>
    <row r="271" spans="14:25" s="29" customFormat="1" ht="12.75">
      <c r="N271" s="52"/>
      <c r="Y271" s="53"/>
    </row>
    <row r="272" spans="14:25" s="29" customFormat="1" ht="12.75">
      <c r="N272" s="52"/>
      <c r="Y272" s="53"/>
    </row>
    <row r="273" spans="14:25" s="29" customFormat="1" ht="12.75">
      <c r="N273" s="52"/>
      <c r="Y273" s="53"/>
    </row>
    <row r="274" spans="14:25" s="29" customFormat="1" ht="12.75">
      <c r="N274" s="52"/>
      <c r="Y274" s="53"/>
    </row>
    <row r="275" spans="14:25" s="29" customFormat="1" ht="12.75">
      <c r="N275" s="52"/>
      <c r="Y275" s="53"/>
    </row>
    <row r="276" spans="14:25" s="29" customFormat="1" ht="12.75">
      <c r="N276" s="52"/>
      <c r="Y276" s="53"/>
    </row>
    <row r="277" spans="14:25" s="29" customFormat="1" ht="12.75">
      <c r="N277" s="52"/>
      <c r="Y277" s="53"/>
    </row>
    <row r="278" spans="14:25" s="29" customFormat="1" ht="12.75">
      <c r="N278" s="52"/>
      <c r="Y278" s="53"/>
    </row>
    <row r="279" spans="14:25" s="29" customFormat="1" ht="12.75">
      <c r="N279" s="52"/>
      <c r="Y279" s="53"/>
    </row>
    <row r="280" spans="14:25" s="29" customFormat="1" ht="12.75">
      <c r="N280" s="52"/>
      <c r="Y280" s="53"/>
    </row>
    <row r="281" spans="14:25" s="29" customFormat="1" ht="12.75">
      <c r="N281" s="52"/>
      <c r="Y281" s="53"/>
    </row>
    <row r="282" spans="14:25" s="29" customFormat="1" ht="12.75">
      <c r="N282" s="52"/>
      <c r="Y282" s="53"/>
    </row>
    <row r="283" spans="14:25" s="29" customFormat="1" ht="12.75">
      <c r="N283" s="52"/>
      <c r="Y283" s="53"/>
    </row>
    <row r="284" spans="14:25" s="29" customFormat="1" ht="12.75">
      <c r="N284" s="52"/>
      <c r="Y284" s="53"/>
    </row>
    <row r="285" spans="14:25" s="29" customFormat="1" ht="12.75">
      <c r="N285" s="52"/>
      <c r="Y285" s="53"/>
    </row>
    <row r="286" spans="14:25" s="29" customFormat="1" ht="12.75">
      <c r="N286" s="52"/>
      <c r="Y286" s="53"/>
    </row>
    <row r="287" spans="14:25" s="29" customFormat="1" ht="12.75">
      <c r="N287" s="52"/>
      <c r="Y287" s="53"/>
    </row>
    <row r="288" spans="14:25" s="29" customFormat="1" ht="12.75">
      <c r="N288" s="52"/>
      <c r="Y288" s="53"/>
    </row>
    <row r="289" spans="14:25" s="29" customFormat="1" ht="12.75">
      <c r="N289" s="52"/>
      <c r="Y289" s="53"/>
    </row>
    <row r="290" spans="14:25" s="29" customFormat="1" ht="12.75">
      <c r="N290" s="52"/>
      <c r="Y290" s="53"/>
    </row>
    <row r="291" spans="14:25" s="29" customFormat="1" ht="12.75">
      <c r="N291" s="52"/>
      <c r="Y291" s="53"/>
    </row>
    <row r="292" spans="14:25" s="29" customFormat="1" ht="12.75">
      <c r="N292" s="52"/>
      <c r="Y292" s="53"/>
    </row>
    <row r="293" spans="14:25" s="29" customFormat="1" ht="12.75">
      <c r="N293" s="52"/>
      <c r="Y293" s="53"/>
    </row>
    <row r="294" spans="14:25" s="29" customFormat="1" ht="12.75">
      <c r="N294" s="52"/>
      <c r="Y294" s="53"/>
    </row>
    <row r="295" spans="14:25" s="29" customFormat="1" ht="12.75">
      <c r="N295" s="52"/>
      <c r="Y295" s="53"/>
    </row>
    <row r="296" spans="14:25" s="29" customFormat="1" ht="12.75">
      <c r="N296" s="52"/>
      <c r="Y296" s="53"/>
    </row>
    <row r="297" spans="14:25" s="29" customFormat="1" ht="12.75">
      <c r="N297" s="52"/>
      <c r="Y297" s="53"/>
    </row>
    <row r="298" spans="14:25" s="29" customFormat="1" ht="12.75">
      <c r="N298" s="52"/>
      <c r="Y298" s="53"/>
    </row>
    <row r="299" spans="14:25" s="29" customFormat="1" ht="12.75">
      <c r="N299" s="52"/>
      <c r="Y299" s="53"/>
    </row>
    <row r="300" spans="14:25" s="29" customFormat="1" ht="12.75">
      <c r="N300" s="52"/>
      <c r="Y300" s="53"/>
    </row>
    <row r="301" spans="14:25" s="29" customFormat="1" ht="12.75">
      <c r="N301" s="52"/>
      <c r="Y301" s="53"/>
    </row>
    <row r="302" spans="14:25" s="29" customFormat="1" ht="12.75">
      <c r="N302" s="52"/>
      <c r="Y302" s="53"/>
    </row>
    <row r="303" spans="14:25" s="29" customFormat="1" ht="12.75">
      <c r="N303" s="52"/>
      <c r="Y303" s="53"/>
    </row>
    <row r="304" spans="14:25" s="29" customFormat="1" ht="12.75">
      <c r="N304" s="52"/>
      <c r="Y304" s="53"/>
    </row>
    <row r="305" spans="14:25" s="29" customFormat="1" ht="12.75">
      <c r="N305" s="52"/>
      <c r="Y305" s="53"/>
    </row>
    <row r="306" spans="14:25" s="29" customFormat="1" ht="12.75">
      <c r="N306" s="52"/>
      <c r="Y306" s="53"/>
    </row>
    <row r="307" spans="14:25" s="29" customFormat="1" ht="12.75">
      <c r="N307" s="52"/>
      <c r="Y307" s="53"/>
    </row>
    <row r="308" spans="14:25" s="29" customFormat="1" ht="12.75">
      <c r="N308" s="52"/>
      <c r="Y308" s="53"/>
    </row>
    <row r="309" spans="14:25" s="29" customFormat="1" ht="12.75">
      <c r="N309" s="52"/>
      <c r="Y309" s="53"/>
    </row>
    <row r="310" spans="14:25" s="29" customFormat="1" ht="12.75">
      <c r="N310" s="52"/>
      <c r="Y310" s="53"/>
    </row>
    <row r="311" spans="14:25" s="29" customFormat="1" ht="12.75">
      <c r="N311" s="52"/>
      <c r="Y311" s="53"/>
    </row>
    <row r="312" spans="14:25" s="29" customFormat="1" ht="12.75">
      <c r="N312" s="52"/>
      <c r="Y312" s="53"/>
    </row>
    <row r="313" spans="14:25" s="29" customFormat="1" ht="12.75">
      <c r="N313" s="52"/>
      <c r="Y313" s="53"/>
    </row>
    <row r="314" spans="14:25" s="29" customFormat="1" ht="12.75">
      <c r="N314" s="52"/>
      <c r="Y314" s="53"/>
    </row>
    <row r="315" spans="14:25" s="29" customFormat="1" ht="12.75">
      <c r="N315" s="52"/>
      <c r="Y315" s="53"/>
    </row>
    <row r="316" spans="14:25" s="29" customFormat="1" ht="12.75">
      <c r="N316" s="52"/>
      <c r="Y316" s="53"/>
    </row>
    <row r="317" spans="14:25" s="29" customFormat="1" ht="12.75">
      <c r="N317" s="52"/>
      <c r="Y317" s="53"/>
    </row>
    <row r="318" spans="14:25" s="29" customFormat="1" ht="12.75">
      <c r="N318" s="52"/>
      <c r="Y318" s="53"/>
    </row>
    <row r="319" spans="14:25" s="29" customFormat="1" ht="12.75">
      <c r="N319" s="52"/>
      <c r="Y319" s="53"/>
    </row>
    <row r="320" spans="14:25" s="29" customFormat="1" ht="12.75">
      <c r="N320" s="52"/>
      <c r="Y320" s="53"/>
    </row>
    <row r="321" spans="14:25" s="29" customFormat="1" ht="12.75">
      <c r="N321" s="52"/>
      <c r="Y321" s="53"/>
    </row>
    <row r="322" spans="14:25" s="29" customFormat="1" ht="12.75">
      <c r="N322" s="52"/>
      <c r="Y322" s="53"/>
    </row>
    <row r="323" spans="14:25" s="29" customFormat="1" ht="12.75">
      <c r="N323" s="52"/>
      <c r="Y323" s="53"/>
    </row>
    <row r="324" spans="14:25" s="29" customFormat="1" ht="12.75">
      <c r="N324" s="52"/>
      <c r="Y324" s="53"/>
    </row>
    <row r="325" spans="14:25" s="29" customFormat="1" ht="12.75">
      <c r="N325" s="52"/>
      <c r="Y325" s="53"/>
    </row>
    <row r="326" spans="14:25" s="29" customFormat="1" ht="12.75">
      <c r="N326" s="52"/>
      <c r="Y326" s="53"/>
    </row>
    <row r="327" spans="14:25" s="29" customFormat="1" ht="12.75">
      <c r="N327" s="52"/>
      <c r="Y327" s="53"/>
    </row>
    <row r="328" spans="14:25" s="29" customFormat="1" ht="12.75">
      <c r="N328" s="52"/>
      <c r="Y328" s="53"/>
    </row>
    <row r="329" spans="14:25" s="29" customFormat="1" ht="12.75">
      <c r="N329" s="52"/>
      <c r="Y329" s="53"/>
    </row>
    <row r="330" spans="14:25" s="29" customFormat="1" ht="12.75">
      <c r="N330" s="52"/>
      <c r="Y330" s="53"/>
    </row>
    <row r="331" spans="14:25" s="29" customFormat="1" ht="12.75">
      <c r="N331" s="52"/>
      <c r="Y331" s="53"/>
    </row>
    <row r="332" spans="14:25" s="29" customFormat="1" ht="12.75">
      <c r="N332" s="52"/>
      <c r="Y332" s="53"/>
    </row>
    <row r="333" spans="14:25" s="29" customFormat="1" ht="12.75">
      <c r="N333" s="52"/>
      <c r="Y333" s="53"/>
    </row>
    <row r="334" spans="14:25" s="29" customFormat="1" ht="12.75">
      <c r="N334" s="52"/>
      <c r="Y334" s="53"/>
    </row>
    <row r="335" spans="14:25" s="29" customFormat="1" ht="12.75">
      <c r="N335" s="52"/>
      <c r="Y335" s="53"/>
    </row>
    <row r="336" spans="14:25" s="29" customFormat="1" ht="12.75">
      <c r="N336" s="52"/>
      <c r="Y336" s="53"/>
    </row>
    <row r="337" spans="14:25" s="29" customFormat="1" ht="12.75">
      <c r="N337" s="52"/>
      <c r="Y337" s="53"/>
    </row>
    <row r="338" spans="14:25" s="29" customFormat="1" ht="12.75">
      <c r="N338" s="52"/>
      <c r="Y338" s="53"/>
    </row>
    <row r="339" spans="14:25" s="29" customFormat="1" ht="12.75">
      <c r="N339" s="52"/>
      <c r="Y339" s="53"/>
    </row>
    <row r="340" spans="14:25" s="29" customFormat="1" ht="12.75">
      <c r="N340" s="52"/>
      <c r="Y340" s="53"/>
    </row>
    <row r="341" spans="14:25" s="29" customFormat="1" ht="12.75">
      <c r="N341" s="52"/>
      <c r="Y341" s="53"/>
    </row>
    <row r="342" spans="14:25" s="29" customFormat="1" ht="12.75">
      <c r="N342" s="52"/>
      <c r="Y342" s="53"/>
    </row>
    <row r="343" spans="14:25" s="29" customFormat="1" ht="12.75">
      <c r="N343" s="52"/>
      <c r="Y343" s="53"/>
    </row>
    <row r="344" spans="14:25" s="29" customFormat="1" ht="12.75">
      <c r="N344" s="52"/>
      <c r="Y344" s="53"/>
    </row>
    <row r="345" spans="14:25" s="29" customFormat="1" ht="12.75">
      <c r="N345" s="52"/>
      <c r="Y345" s="53"/>
    </row>
    <row r="346" spans="14:25" s="29" customFormat="1" ht="12.75">
      <c r="N346" s="52"/>
      <c r="Y346" s="53"/>
    </row>
    <row r="347" spans="14:25" s="29" customFormat="1" ht="12.75">
      <c r="N347" s="52"/>
      <c r="Y347" s="53"/>
    </row>
    <row r="348" spans="14:25" s="29" customFormat="1" ht="12.75">
      <c r="N348" s="52"/>
      <c r="Y348" s="53"/>
    </row>
    <row r="349" spans="14:25" s="29" customFormat="1" ht="12.75">
      <c r="N349" s="52"/>
      <c r="Y349" s="53"/>
    </row>
    <row r="350" spans="14:25" s="29" customFormat="1" ht="12.75">
      <c r="N350" s="52"/>
      <c r="Y350" s="53"/>
    </row>
    <row r="351" spans="14:25" s="29" customFormat="1" ht="12.75">
      <c r="N351" s="52"/>
      <c r="Y351" s="53"/>
    </row>
    <row r="352" spans="14:25" s="29" customFormat="1" ht="12.75">
      <c r="N352" s="52"/>
      <c r="Y352" s="53"/>
    </row>
    <row r="353" spans="14:25" s="29" customFormat="1" ht="12.75">
      <c r="N353" s="52"/>
      <c r="Y353" s="53"/>
    </row>
    <row r="354" spans="14:25" s="29" customFormat="1" ht="12.75">
      <c r="N354" s="52"/>
      <c r="Y354" s="53"/>
    </row>
    <row r="355" spans="14:25" s="29" customFormat="1" ht="12.75">
      <c r="N355" s="52"/>
      <c r="Y355" s="53"/>
    </row>
    <row r="356" spans="14:25" s="29" customFormat="1" ht="12.75">
      <c r="N356" s="52"/>
      <c r="Y356" s="53"/>
    </row>
    <row r="357" spans="14:25" s="29" customFormat="1" ht="12.75">
      <c r="N357" s="52"/>
      <c r="Y357" s="53"/>
    </row>
    <row r="358" spans="14:25" s="29" customFormat="1" ht="12.75">
      <c r="N358" s="52"/>
      <c r="Y358" s="53"/>
    </row>
    <row r="359" spans="14:25" s="29" customFormat="1" ht="12.75">
      <c r="N359" s="52"/>
      <c r="Y359" s="53"/>
    </row>
    <row r="360" spans="14:25" s="29" customFormat="1" ht="12.75">
      <c r="N360" s="52"/>
      <c r="Y360" s="53"/>
    </row>
    <row r="361" spans="14:25" s="29" customFormat="1" ht="12.75">
      <c r="N361" s="52"/>
      <c r="Y361" s="53"/>
    </row>
    <row r="362" spans="14:25" s="29" customFormat="1" ht="12.75">
      <c r="N362" s="52"/>
      <c r="Y362" s="53"/>
    </row>
    <row r="363" spans="14:25" s="29" customFormat="1" ht="12.75">
      <c r="N363" s="52"/>
      <c r="Y363" s="53"/>
    </row>
    <row r="364" spans="14:25" s="29" customFormat="1" ht="12.75">
      <c r="N364" s="52"/>
      <c r="Y364" s="53"/>
    </row>
    <row r="365" spans="14:25" s="29" customFormat="1" ht="12.75">
      <c r="N365" s="52"/>
      <c r="Y365" s="53"/>
    </row>
    <row r="366" spans="14:25" s="29" customFormat="1" ht="12.75">
      <c r="N366" s="52"/>
      <c r="Y366" s="53"/>
    </row>
    <row r="367" spans="14:25" s="29" customFormat="1" ht="12.75">
      <c r="N367" s="52"/>
      <c r="Y367" s="53"/>
    </row>
    <row r="368" spans="14:25" s="29" customFormat="1" ht="12.75">
      <c r="N368" s="52"/>
      <c r="Y368" s="53"/>
    </row>
    <row r="369" spans="14:25" s="29" customFormat="1" ht="12.75">
      <c r="N369" s="52"/>
      <c r="Y369" s="53"/>
    </row>
    <row r="370" spans="14:25" s="29" customFormat="1" ht="12.75">
      <c r="N370" s="52"/>
      <c r="Y370" s="53"/>
    </row>
    <row r="371" spans="14:25" s="29" customFormat="1" ht="12.75">
      <c r="N371" s="52"/>
      <c r="Y371" s="53"/>
    </row>
    <row r="372" spans="14:25" s="29" customFormat="1" ht="12.75">
      <c r="N372" s="52"/>
      <c r="Y372" s="53"/>
    </row>
    <row r="373" spans="14:25" s="29" customFormat="1" ht="12.75">
      <c r="N373" s="52"/>
      <c r="Y373" s="53"/>
    </row>
    <row r="374" spans="14:25" s="29" customFormat="1" ht="12.75">
      <c r="N374" s="52"/>
      <c r="Y374" s="53"/>
    </row>
    <row r="375" spans="14:25" s="29" customFormat="1" ht="12.75">
      <c r="N375" s="52"/>
      <c r="Y375" s="53"/>
    </row>
    <row r="376" spans="14:25" s="29" customFormat="1" ht="12.75">
      <c r="N376" s="52"/>
      <c r="Y376" s="53"/>
    </row>
    <row r="377" spans="14:25" s="29" customFormat="1" ht="12.75">
      <c r="N377" s="52"/>
      <c r="Y377" s="53"/>
    </row>
    <row r="378" spans="14:25" s="29" customFormat="1" ht="12.75">
      <c r="N378" s="52"/>
      <c r="Y378" s="53"/>
    </row>
    <row r="379" spans="14:25" s="29" customFormat="1" ht="12.75">
      <c r="N379" s="52"/>
      <c r="Y379" s="53"/>
    </row>
    <row r="380" spans="14:25" s="29" customFormat="1" ht="12.75">
      <c r="N380" s="52"/>
      <c r="Y380" s="53"/>
    </row>
    <row r="381" spans="14:25" s="29" customFormat="1" ht="12.75">
      <c r="N381" s="52"/>
      <c r="Y381" s="53"/>
    </row>
    <row r="382" spans="14:25" s="29" customFormat="1" ht="12.75">
      <c r="N382" s="52"/>
      <c r="Y382" s="53"/>
    </row>
    <row r="383" spans="14:25" s="29" customFormat="1" ht="12.75">
      <c r="N383" s="52"/>
      <c r="Y383" s="53"/>
    </row>
    <row r="384" spans="14:25" s="29" customFormat="1" ht="12.75">
      <c r="N384" s="52"/>
      <c r="Y384" s="53"/>
    </row>
    <row r="385" spans="14:25" s="29" customFormat="1" ht="12.75">
      <c r="N385" s="52"/>
      <c r="Y385" s="53"/>
    </row>
    <row r="386" spans="14:25" s="29" customFormat="1" ht="12.75">
      <c r="N386" s="52"/>
      <c r="Y386" s="53"/>
    </row>
    <row r="387" spans="14:25" s="29" customFormat="1" ht="12.75">
      <c r="N387" s="52"/>
      <c r="Y387" s="53"/>
    </row>
    <row r="388" spans="14:25" s="29" customFormat="1" ht="12.75">
      <c r="N388" s="52"/>
      <c r="Y388" s="53"/>
    </row>
    <row r="389" spans="14:25" s="29" customFormat="1" ht="12.75">
      <c r="N389" s="52"/>
      <c r="Y389" s="53"/>
    </row>
    <row r="390" spans="14:25" s="29" customFormat="1" ht="12.75">
      <c r="N390" s="52"/>
      <c r="Y390" s="53"/>
    </row>
    <row r="391" spans="14:25" s="29" customFormat="1" ht="12.75">
      <c r="N391" s="52"/>
      <c r="Y391" s="53"/>
    </row>
    <row r="392" spans="14:25" s="29" customFormat="1" ht="12.75">
      <c r="N392" s="52"/>
      <c r="Y392" s="53"/>
    </row>
    <row r="393" spans="14:25" s="29" customFormat="1" ht="12.75">
      <c r="N393" s="52"/>
      <c r="Y393" s="53"/>
    </row>
    <row r="394" spans="14:25" s="29" customFormat="1" ht="12.75">
      <c r="N394" s="52"/>
      <c r="Y394" s="53"/>
    </row>
    <row r="395" spans="14:25" s="29" customFormat="1" ht="12.75">
      <c r="N395" s="52"/>
      <c r="Y395" s="53"/>
    </row>
    <row r="396" spans="14:25" s="29" customFormat="1" ht="12.75">
      <c r="N396" s="52"/>
      <c r="Y396" s="53"/>
    </row>
    <row r="397" spans="14:25" s="29" customFormat="1" ht="12.75">
      <c r="N397" s="52"/>
      <c r="Y397" s="53"/>
    </row>
    <row r="398" spans="14:25" s="29" customFormat="1" ht="12.75">
      <c r="N398" s="52"/>
      <c r="Y398" s="53"/>
    </row>
    <row r="399" spans="14:25" s="29" customFormat="1" ht="12.75">
      <c r="N399" s="52"/>
      <c r="Y399" s="53"/>
    </row>
    <row r="400" spans="14:25" s="29" customFormat="1" ht="12.75">
      <c r="N400" s="52"/>
      <c r="Y400" s="53"/>
    </row>
    <row r="401" spans="14:25" s="29" customFormat="1" ht="12.75">
      <c r="N401" s="52"/>
      <c r="Y401" s="53"/>
    </row>
    <row r="402" spans="14:25" s="29" customFormat="1" ht="12.75">
      <c r="N402" s="52"/>
      <c r="Y402" s="53"/>
    </row>
    <row r="403" spans="14:25" s="29" customFormat="1" ht="12.75">
      <c r="N403" s="52"/>
      <c r="Y403" s="53"/>
    </row>
    <row r="404" spans="14:25" s="29" customFormat="1" ht="12.75">
      <c r="N404" s="52"/>
      <c r="Y404" s="53"/>
    </row>
    <row r="405" spans="14:25" s="29" customFormat="1" ht="12.75">
      <c r="N405" s="52"/>
      <c r="Y405" s="53"/>
    </row>
    <row r="406" spans="14:25" s="29" customFormat="1" ht="12.75">
      <c r="N406" s="52"/>
      <c r="Y406" s="53"/>
    </row>
    <row r="407" spans="14:25" s="29" customFormat="1" ht="12.75">
      <c r="N407" s="52"/>
      <c r="Y407" s="53"/>
    </row>
    <row r="408" spans="14:25" s="29" customFormat="1" ht="12.75">
      <c r="N408" s="52"/>
      <c r="Y408" s="53"/>
    </row>
    <row r="409" spans="14:25" s="29" customFormat="1" ht="12.75">
      <c r="N409" s="52"/>
      <c r="Y409" s="53"/>
    </row>
    <row r="410" spans="14:25" s="29" customFormat="1" ht="12.75">
      <c r="N410" s="52"/>
      <c r="Y410" s="53"/>
    </row>
    <row r="411" spans="14:25" s="29" customFormat="1" ht="12.75">
      <c r="N411" s="52"/>
      <c r="Y411" s="53"/>
    </row>
    <row r="412" spans="14:25" s="29" customFormat="1" ht="12.75">
      <c r="N412" s="52"/>
      <c r="Y412" s="53"/>
    </row>
    <row r="413" spans="14:25" s="29" customFormat="1" ht="12.75">
      <c r="N413" s="52"/>
      <c r="Y413" s="53"/>
    </row>
    <row r="414" spans="14:25" s="29" customFormat="1" ht="12.75">
      <c r="N414" s="52"/>
      <c r="Y414" s="53"/>
    </row>
    <row r="415" spans="14:25" s="29" customFormat="1" ht="12.75">
      <c r="N415" s="52"/>
      <c r="Y415" s="53"/>
    </row>
    <row r="416" spans="14:25" s="29" customFormat="1" ht="12.75">
      <c r="N416" s="52"/>
      <c r="Y416" s="53"/>
    </row>
    <row r="417" spans="14:25" s="29" customFormat="1" ht="12.75">
      <c r="N417" s="52"/>
      <c r="Y417" s="53"/>
    </row>
    <row r="418" spans="14:25" s="29" customFormat="1" ht="12.75">
      <c r="N418" s="52"/>
      <c r="Y418" s="53"/>
    </row>
    <row r="419" spans="14:25" s="29" customFormat="1" ht="12.75">
      <c r="N419" s="52"/>
      <c r="Y419" s="53"/>
    </row>
    <row r="420" spans="14:25" s="29" customFormat="1" ht="12.75">
      <c r="N420" s="52"/>
      <c r="Y420" s="53"/>
    </row>
    <row r="421" spans="14:25" s="29" customFormat="1" ht="12.75">
      <c r="N421" s="52"/>
      <c r="Y421" s="53"/>
    </row>
    <row r="422" spans="14:25" s="29" customFormat="1" ht="12.75">
      <c r="N422" s="52"/>
      <c r="Y422" s="53"/>
    </row>
    <row r="423" spans="14:25" s="29" customFormat="1" ht="12.75">
      <c r="N423" s="52"/>
      <c r="Y423" s="53"/>
    </row>
    <row r="424" spans="14:25" s="29" customFormat="1" ht="12.75">
      <c r="N424" s="52"/>
      <c r="Y424" s="53"/>
    </row>
    <row r="425" spans="14:25" s="29" customFormat="1" ht="12.75">
      <c r="N425" s="52"/>
      <c r="Y425" s="53"/>
    </row>
    <row r="426" spans="14:25" s="29" customFormat="1" ht="12.75">
      <c r="N426" s="52"/>
      <c r="Y426" s="53"/>
    </row>
    <row r="427" spans="14:25" s="29" customFormat="1" ht="12.75">
      <c r="N427" s="52"/>
      <c r="Y427" s="53"/>
    </row>
    <row r="428" spans="14:25" s="29" customFormat="1" ht="12.75">
      <c r="N428" s="52"/>
      <c r="Y428" s="53"/>
    </row>
    <row r="429" spans="14:25" s="29" customFormat="1" ht="12.75">
      <c r="N429" s="52"/>
      <c r="Y429" s="53"/>
    </row>
    <row r="430" spans="14:25" s="29" customFormat="1" ht="12.75">
      <c r="N430" s="52"/>
      <c r="Y430" s="53"/>
    </row>
    <row r="431" spans="14:25" s="29" customFormat="1" ht="12.75">
      <c r="N431" s="52"/>
      <c r="Y431" s="53"/>
    </row>
    <row r="432" spans="14:25" s="29" customFormat="1" ht="12.75">
      <c r="N432" s="52"/>
      <c r="Y432" s="53"/>
    </row>
    <row r="433" spans="14:25" s="29" customFormat="1" ht="12.75">
      <c r="N433" s="52"/>
      <c r="Y433" s="53"/>
    </row>
    <row r="434" spans="14:25" s="29" customFormat="1" ht="12.75">
      <c r="N434" s="52"/>
      <c r="Y434" s="53"/>
    </row>
    <row r="435" spans="14:25" s="29" customFormat="1" ht="12.75">
      <c r="N435" s="52"/>
      <c r="Y435" s="53"/>
    </row>
    <row r="436" spans="14:25" s="29" customFormat="1" ht="12.75">
      <c r="N436" s="52"/>
      <c r="Y436" s="53"/>
    </row>
    <row r="437" spans="14:25" s="29" customFormat="1" ht="12.75">
      <c r="N437" s="52"/>
      <c r="Y437" s="53"/>
    </row>
    <row r="438" spans="14:25" s="29" customFormat="1" ht="12.75">
      <c r="N438" s="52"/>
      <c r="Y438" s="53"/>
    </row>
    <row r="439" spans="14:25" s="29" customFormat="1" ht="12.75">
      <c r="N439" s="52"/>
      <c r="Y439" s="53"/>
    </row>
    <row r="440" spans="14:25" s="29" customFormat="1" ht="12.75">
      <c r="N440" s="52"/>
      <c r="Y440" s="53"/>
    </row>
    <row r="441" spans="14:25" s="29" customFormat="1" ht="12.75">
      <c r="N441" s="52"/>
      <c r="Y441" s="53"/>
    </row>
    <row r="442" spans="14:25" s="29" customFormat="1" ht="12.75">
      <c r="N442" s="52"/>
      <c r="Y442" s="53"/>
    </row>
    <row r="443" spans="14:25" s="29" customFormat="1" ht="12.75">
      <c r="N443" s="52"/>
      <c r="Y443" s="53"/>
    </row>
    <row r="444" spans="14:25" s="29" customFormat="1" ht="12.75">
      <c r="N444" s="52"/>
      <c r="Y444" s="53"/>
    </row>
    <row r="445" spans="14:25" s="29" customFormat="1" ht="12.75">
      <c r="N445" s="52"/>
      <c r="Y445" s="53"/>
    </row>
    <row r="446" spans="14:25" s="29" customFormat="1" ht="12.75">
      <c r="N446" s="52"/>
      <c r="Y446" s="53"/>
    </row>
    <row r="447" spans="14:25" s="29" customFormat="1" ht="12.75">
      <c r="N447" s="52"/>
      <c r="Y447" s="53"/>
    </row>
    <row r="448" spans="14:25" s="29" customFormat="1" ht="12.75">
      <c r="N448" s="52"/>
      <c r="Y448" s="53"/>
    </row>
    <row r="449" spans="14:25" s="29" customFormat="1" ht="12.75">
      <c r="N449" s="52"/>
      <c r="Y449" s="53"/>
    </row>
    <row r="450" spans="14:25" s="29" customFormat="1" ht="12.75">
      <c r="N450" s="52"/>
      <c r="Y450" s="53"/>
    </row>
    <row r="451" spans="14:25" s="29" customFormat="1" ht="12.75">
      <c r="N451" s="52"/>
      <c r="Y451" s="53"/>
    </row>
    <row r="452" spans="14:25" s="29" customFormat="1" ht="12.75">
      <c r="N452" s="52"/>
      <c r="Y452" s="53"/>
    </row>
    <row r="453" spans="14:25" s="29" customFormat="1" ht="12.75">
      <c r="N453" s="52"/>
      <c r="Y453" s="53"/>
    </row>
    <row r="454" spans="14:25" s="29" customFormat="1" ht="12.75">
      <c r="N454" s="52"/>
      <c r="Y454" s="53"/>
    </row>
    <row r="455" spans="14:25" s="29" customFormat="1" ht="12.75">
      <c r="N455" s="52"/>
      <c r="Y455" s="53"/>
    </row>
    <row r="456" spans="14:25" s="29" customFormat="1" ht="12.75">
      <c r="N456" s="52"/>
      <c r="Y456" s="53"/>
    </row>
    <row r="457" spans="14:25" s="29" customFormat="1" ht="12.75">
      <c r="N457" s="52"/>
      <c r="Y457" s="53"/>
    </row>
    <row r="458" spans="14:25" s="29" customFormat="1" ht="12.75">
      <c r="N458" s="52"/>
      <c r="Y458" s="53"/>
    </row>
    <row r="459" spans="14:25" s="29" customFormat="1" ht="12.75">
      <c r="N459" s="52"/>
      <c r="Y459" s="53"/>
    </row>
    <row r="460" spans="14:25" s="29" customFormat="1" ht="12.75">
      <c r="N460" s="52"/>
      <c r="Y460" s="53"/>
    </row>
    <row r="461" spans="14:25" s="29" customFormat="1" ht="12.75">
      <c r="N461" s="52"/>
      <c r="Y461" s="53"/>
    </row>
    <row r="462" spans="14:25" s="29" customFormat="1" ht="12.75">
      <c r="N462" s="52"/>
      <c r="Y462" s="53"/>
    </row>
    <row r="463" spans="14:25" s="29" customFormat="1" ht="12.75">
      <c r="N463" s="52"/>
      <c r="Y463" s="53"/>
    </row>
    <row r="464" spans="14:25" s="29" customFormat="1" ht="12.75">
      <c r="N464" s="52"/>
      <c r="Y464" s="53"/>
    </row>
    <row r="465" spans="14:25" s="29" customFormat="1" ht="12.75">
      <c r="N465" s="52"/>
      <c r="Y465" s="53"/>
    </row>
    <row r="466" spans="14:25" s="29" customFormat="1" ht="12.75">
      <c r="N466" s="52"/>
      <c r="Y466" s="53"/>
    </row>
    <row r="467" spans="14:25" s="29" customFormat="1" ht="12.75">
      <c r="N467" s="52"/>
      <c r="Y467" s="53"/>
    </row>
    <row r="468" spans="14:25" s="29" customFormat="1" ht="12.75">
      <c r="N468" s="52"/>
      <c r="Y468" s="53"/>
    </row>
    <row r="469" spans="14:25" s="29" customFormat="1" ht="12.75">
      <c r="N469" s="52"/>
      <c r="Y469" s="53"/>
    </row>
    <row r="470" spans="14:25" s="29" customFormat="1" ht="12.75">
      <c r="N470" s="52"/>
      <c r="Y470" s="53"/>
    </row>
    <row r="471" spans="14:25" s="29" customFormat="1" ht="12.75">
      <c r="N471" s="52"/>
      <c r="Y471" s="53"/>
    </row>
    <row r="472" spans="14:25" s="29" customFormat="1" ht="12.75">
      <c r="N472" s="52"/>
      <c r="Y472" s="53"/>
    </row>
    <row r="473" spans="14:25" s="29" customFormat="1" ht="12.75">
      <c r="N473" s="52"/>
      <c r="Y473" s="53"/>
    </row>
    <row r="474" spans="14:25" s="29" customFormat="1" ht="12.75">
      <c r="N474" s="52"/>
      <c r="Y474" s="53"/>
    </row>
    <row r="475" spans="14:25" s="29" customFormat="1" ht="12.75">
      <c r="N475" s="52"/>
      <c r="Y475" s="53"/>
    </row>
    <row r="476" spans="14:25" s="29" customFormat="1" ht="12.75">
      <c r="N476" s="52"/>
      <c r="Y476" s="53"/>
    </row>
    <row r="477" spans="14:25" s="29" customFormat="1" ht="12.75">
      <c r="N477" s="52"/>
      <c r="Y477" s="53"/>
    </row>
    <row r="478" spans="14:25" s="29" customFormat="1" ht="12.75">
      <c r="N478" s="52"/>
      <c r="Y478" s="53"/>
    </row>
    <row r="479" spans="14:25" s="29" customFormat="1" ht="12.75">
      <c r="N479" s="52"/>
      <c r="Y479" s="53"/>
    </row>
    <row r="480" spans="14:25" s="29" customFormat="1" ht="12.75">
      <c r="N480" s="52"/>
      <c r="Y480" s="53"/>
    </row>
    <row r="481" spans="14:25" s="29" customFormat="1" ht="12.75">
      <c r="N481" s="52"/>
      <c r="Y481" s="53"/>
    </row>
    <row r="482" spans="14:25" s="29" customFormat="1" ht="12.75">
      <c r="N482" s="52"/>
      <c r="Y482" s="53"/>
    </row>
    <row r="483" spans="14:25" s="29" customFormat="1" ht="12.75">
      <c r="N483" s="52"/>
      <c r="Y483" s="53"/>
    </row>
    <row r="484" spans="14:25" s="29" customFormat="1" ht="12.75">
      <c r="N484" s="52"/>
      <c r="Y484" s="53"/>
    </row>
    <row r="485" spans="14:25" s="29" customFormat="1" ht="12.75">
      <c r="N485" s="52"/>
      <c r="Y485" s="53"/>
    </row>
    <row r="486" spans="14:25" s="29" customFormat="1" ht="12.75">
      <c r="N486" s="52"/>
      <c r="Y486" s="53"/>
    </row>
    <row r="487" spans="14:25" s="29" customFormat="1" ht="12.75">
      <c r="N487" s="52"/>
      <c r="Y487" s="53"/>
    </row>
    <row r="488" spans="14:25" s="29" customFormat="1" ht="12.75">
      <c r="N488" s="52"/>
      <c r="Y488" s="53"/>
    </row>
    <row r="489" spans="14:25" s="29" customFormat="1" ht="12.75">
      <c r="N489" s="52"/>
      <c r="Y489" s="53"/>
    </row>
    <row r="490" spans="14:25" s="29" customFormat="1" ht="12.75">
      <c r="N490" s="52"/>
      <c r="Y490" s="53"/>
    </row>
    <row r="491" spans="14:25" s="29" customFormat="1" ht="12.75">
      <c r="N491" s="52"/>
      <c r="Y491" s="53"/>
    </row>
    <row r="492" spans="14:25" s="29" customFormat="1" ht="12.75">
      <c r="N492" s="52"/>
      <c r="Y492" s="53"/>
    </row>
    <row r="493" spans="14:25" s="29" customFormat="1" ht="12.75">
      <c r="N493" s="52"/>
      <c r="Y493" s="53"/>
    </row>
    <row r="494" spans="14:25" s="29" customFormat="1" ht="12.75">
      <c r="N494" s="52"/>
      <c r="Y494" s="53"/>
    </row>
    <row r="495" spans="14:25" s="29" customFormat="1" ht="12.75">
      <c r="N495" s="52"/>
      <c r="Y495" s="53"/>
    </row>
    <row r="496" spans="14:25" s="29" customFormat="1" ht="12.75">
      <c r="N496" s="52"/>
      <c r="Y496" s="53"/>
    </row>
    <row r="497" spans="14:25" s="29" customFormat="1" ht="12.75">
      <c r="N497" s="52"/>
      <c r="Y497" s="53"/>
    </row>
    <row r="498" spans="14:25" s="29" customFormat="1" ht="12.75">
      <c r="N498" s="52"/>
      <c r="Y498" s="53"/>
    </row>
    <row r="499" spans="14:25" s="29" customFormat="1" ht="12.75">
      <c r="N499" s="52"/>
      <c r="Y499" s="53"/>
    </row>
    <row r="500" spans="14:25" s="29" customFormat="1" ht="12.75">
      <c r="N500" s="52"/>
      <c r="Y500" s="53"/>
    </row>
    <row r="501" spans="14:25" s="29" customFormat="1" ht="12.75">
      <c r="N501" s="52"/>
      <c r="Y501" s="53"/>
    </row>
    <row r="502" spans="14:25" s="29" customFormat="1" ht="12.75">
      <c r="N502" s="52"/>
      <c r="Y502" s="53"/>
    </row>
    <row r="503" spans="14:25" s="29" customFormat="1" ht="12.75">
      <c r="N503" s="52"/>
      <c r="Y503" s="53"/>
    </row>
    <row r="504" spans="14:25" s="29" customFormat="1" ht="12.75">
      <c r="N504" s="52"/>
      <c r="Y504" s="53"/>
    </row>
    <row r="505" spans="14:25" s="29" customFormat="1" ht="12.75">
      <c r="N505" s="52"/>
      <c r="Y505" s="53"/>
    </row>
    <row r="506" spans="14:25" s="29" customFormat="1" ht="12.75">
      <c r="N506" s="52"/>
      <c r="Y506" s="53"/>
    </row>
    <row r="507" spans="14:25" s="29" customFormat="1" ht="12.75">
      <c r="N507" s="52"/>
      <c r="Y507" s="53"/>
    </row>
    <row r="508" spans="14:25" s="29" customFormat="1" ht="12.75">
      <c r="N508" s="52"/>
      <c r="Y508" s="53"/>
    </row>
    <row r="509" spans="14:25" s="29" customFormat="1" ht="12.75">
      <c r="N509" s="52"/>
      <c r="Y509" s="53"/>
    </row>
    <row r="510" spans="14:25" s="29" customFormat="1" ht="12.75">
      <c r="N510" s="52"/>
      <c r="Y510" s="53"/>
    </row>
    <row r="511" spans="14:25" s="29" customFormat="1" ht="12.75">
      <c r="N511" s="52"/>
      <c r="Y511" s="53"/>
    </row>
    <row r="512" spans="14:25" s="29" customFormat="1" ht="12.75">
      <c r="N512" s="52"/>
      <c r="Y512" s="53"/>
    </row>
    <row r="513" spans="14:25" s="29" customFormat="1" ht="12.75">
      <c r="N513" s="52"/>
      <c r="Y513" s="53"/>
    </row>
    <row r="514" spans="14:25" s="29" customFormat="1" ht="12.75">
      <c r="N514" s="52"/>
      <c r="Y514" s="53"/>
    </row>
    <row r="515" spans="14:25" s="29" customFormat="1" ht="12.75">
      <c r="N515" s="52"/>
      <c r="Y515" s="53"/>
    </row>
    <row r="516" spans="14:25" s="29" customFormat="1" ht="12.75">
      <c r="N516" s="52"/>
      <c r="Y516" s="53"/>
    </row>
    <row r="517" spans="14:25" s="29" customFormat="1" ht="12.75">
      <c r="N517" s="52"/>
      <c r="Y517" s="53"/>
    </row>
    <row r="518" spans="14:25" s="29" customFormat="1" ht="12.75">
      <c r="N518" s="52"/>
      <c r="Y518" s="53"/>
    </row>
    <row r="519" spans="14:25" s="29" customFormat="1" ht="12.75">
      <c r="N519" s="52"/>
      <c r="Y519" s="53"/>
    </row>
    <row r="520" spans="14:25" s="29" customFormat="1" ht="12.75">
      <c r="N520" s="52"/>
      <c r="Y520" s="53"/>
    </row>
    <row r="521" spans="14:25" s="29" customFormat="1" ht="12.75">
      <c r="N521" s="52"/>
      <c r="Y521" s="53"/>
    </row>
    <row r="522" spans="14:25" s="29" customFormat="1" ht="12.75">
      <c r="N522" s="52"/>
      <c r="Y522" s="53"/>
    </row>
    <row r="523" spans="14:25" s="29" customFormat="1" ht="12.75">
      <c r="N523" s="52"/>
      <c r="Y523" s="53"/>
    </row>
    <row r="524" spans="14:25" s="29" customFormat="1" ht="12.75">
      <c r="N524" s="52"/>
      <c r="Y524" s="53"/>
    </row>
    <row r="525" spans="14:25" s="29" customFormat="1" ht="12.75">
      <c r="N525" s="52"/>
      <c r="Y525" s="53"/>
    </row>
    <row r="526" spans="14:25" s="29" customFormat="1" ht="12.75">
      <c r="N526" s="52"/>
      <c r="Y526" s="53"/>
    </row>
    <row r="527" spans="14:25" s="29" customFormat="1" ht="12.75">
      <c r="N527" s="52"/>
      <c r="Y527" s="53"/>
    </row>
    <row r="528" spans="14:25" s="29" customFormat="1" ht="12.75">
      <c r="N528" s="52"/>
      <c r="Y528" s="53"/>
    </row>
    <row r="529" spans="14:25" s="29" customFormat="1" ht="12.75">
      <c r="N529" s="52"/>
      <c r="Y529" s="53"/>
    </row>
    <row r="530" spans="14:25" s="29" customFormat="1" ht="12.75">
      <c r="N530" s="52"/>
      <c r="Y530" s="53"/>
    </row>
    <row r="531" spans="14:25" s="29" customFormat="1" ht="12.75">
      <c r="N531" s="52"/>
      <c r="Y531" s="53"/>
    </row>
    <row r="532" spans="14:25" s="29" customFormat="1" ht="12.75">
      <c r="N532" s="52"/>
      <c r="Y532" s="53"/>
    </row>
    <row r="533" spans="14:25" s="29" customFormat="1" ht="12.75">
      <c r="N533" s="52"/>
      <c r="Y533" s="53"/>
    </row>
    <row r="534" spans="14:25" s="29" customFormat="1" ht="12.75">
      <c r="N534" s="52"/>
      <c r="Y534" s="53"/>
    </row>
    <row r="535" spans="14:25" s="29" customFormat="1" ht="12.75">
      <c r="N535" s="52"/>
      <c r="Y535" s="53"/>
    </row>
    <row r="536" spans="14:25" s="29" customFormat="1" ht="12.75">
      <c r="N536" s="52"/>
      <c r="Y536" s="53"/>
    </row>
    <row r="537" spans="14:25" s="29" customFormat="1" ht="12.75">
      <c r="N537" s="52"/>
      <c r="Y537" s="53"/>
    </row>
    <row r="538" spans="14:25" s="29" customFormat="1" ht="12.75">
      <c r="N538" s="52"/>
      <c r="Y538" s="53"/>
    </row>
    <row r="539" spans="14:25" s="29" customFormat="1" ht="12.75">
      <c r="N539" s="52"/>
      <c r="Y539" s="53"/>
    </row>
    <row r="540" spans="14:25" s="29" customFormat="1" ht="12.75">
      <c r="N540" s="52"/>
      <c r="Y540" s="53"/>
    </row>
    <row r="541" spans="14:25" s="29" customFormat="1" ht="12.75">
      <c r="N541" s="52"/>
      <c r="Y541" s="53"/>
    </row>
    <row r="542" spans="14:25" s="29" customFormat="1" ht="12.75">
      <c r="N542" s="52"/>
      <c r="Y542" s="53"/>
    </row>
    <row r="543" spans="14:25" s="29" customFormat="1" ht="12.75">
      <c r="N543" s="52"/>
      <c r="Y543" s="53"/>
    </row>
    <row r="544" spans="14:25" s="29" customFormat="1" ht="12.75">
      <c r="N544" s="52"/>
      <c r="Y544" s="53"/>
    </row>
    <row r="545" spans="14:25" s="29" customFormat="1" ht="12.75">
      <c r="N545" s="52"/>
      <c r="Y545" s="53"/>
    </row>
    <row r="546" spans="14:25" s="29" customFormat="1" ht="12.75">
      <c r="N546" s="52"/>
      <c r="Y546" s="53"/>
    </row>
    <row r="547" spans="14:25" s="29" customFormat="1" ht="12.75">
      <c r="N547" s="52"/>
      <c r="Y547" s="53"/>
    </row>
    <row r="548" spans="14:25" s="29" customFormat="1" ht="12.75">
      <c r="N548" s="52"/>
      <c r="Y548" s="53"/>
    </row>
    <row r="549" spans="14:25" s="29" customFormat="1" ht="12.75">
      <c r="N549" s="52"/>
      <c r="Y549" s="53"/>
    </row>
    <row r="550" spans="14:25" s="29" customFormat="1" ht="12.75">
      <c r="N550" s="52"/>
      <c r="Y550" s="53"/>
    </row>
    <row r="551" spans="14:25" s="29" customFormat="1" ht="12.75">
      <c r="N551" s="52"/>
      <c r="Y551" s="53"/>
    </row>
    <row r="552" spans="14:25" s="29" customFormat="1" ht="12.75">
      <c r="N552" s="52"/>
      <c r="Y552" s="53"/>
    </row>
    <row r="553" spans="14:25" s="29" customFormat="1" ht="12.75">
      <c r="N553" s="52"/>
      <c r="Y553" s="53"/>
    </row>
    <row r="554" spans="14:25" s="29" customFormat="1" ht="12.75">
      <c r="N554" s="52"/>
      <c r="Y554" s="53"/>
    </row>
    <row r="555" spans="14:25" s="29" customFormat="1" ht="12.75">
      <c r="N555" s="52"/>
      <c r="Y555" s="53"/>
    </row>
    <row r="556" spans="14:25" s="29" customFormat="1" ht="12.75">
      <c r="N556" s="52"/>
      <c r="Y556" s="53"/>
    </row>
    <row r="557" spans="14:25" s="29" customFormat="1" ht="12.75">
      <c r="N557" s="52"/>
      <c r="Y557" s="53"/>
    </row>
    <row r="558" spans="14:25" s="29" customFormat="1" ht="12.75">
      <c r="N558" s="52"/>
      <c r="Y558" s="53"/>
    </row>
    <row r="559" spans="14:25" s="29" customFormat="1" ht="12.75">
      <c r="N559" s="52"/>
      <c r="Y559" s="53"/>
    </row>
    <row r="560" spans="14:25" s="29" customFormat="1" ht="12.75">
      <c r="N560" s="52"/>
      <c r="Y560" s="53"/>
    </row>
    <row r="561" spans="14:25" s="29" customFormat="1" ht="12.75">
      <c r="N561" s="52"/>
      <c r="Y561" s="53"/>
    </row>
    <row r="562" spans="14:25" s="29" customFormat="1" ht="12.75">
      <c r="N562" s="52"/>
      <c r="Y562" s="53"/>
    </row>
    <row r="563" spans="14:25" s="29" customFormat="1" ht="12.75">
      <c r="N563" s="52"/>
      <c r="Y563" s="53"/>
    </row>
    <row r="564" spans="14:25" s="29" customFormat="1" ht="12.75">
      <c r="N564" s="52"/>
      <c r="Y564" s="53"/>
    </row>
    <row r="565" spans="14:25" s="29" customFormat="1" ht="12.75">
      <c r="N565" s="52"/>
      <c r="Y565" s="53"/>
    </row>
    <row r="566" spans="14:25" s="29" customFormat="1" ht="12.75">
      <c r="N566" s="52"/>
      <c r="Y566" s="53"/>
    </row>
    <row r="567" spans="14:25" s="29" customFormat="1" ht="12.75">
      <c r="N567" s="52"/>
      <c r="Y567" s="53"/>
    </row>
    <row r="568" spans="14:25" s="29" customFormat="1" ht="12.75">
      <c r="N568" s="52"/>
      <c r="Y568" s="53"/>
    </row>
    <row r="569" spans="14:25" s="29" customFormat="1" ht="12.75">
      <c r="N569" s="52"/>
      <c r="Y569" s="53"/>
    </row>
    <row r="570" spans="14:25" s="29" customFormat="1" ht="12.75">
      <c r="N570" s="52"/>
      <c r="Y570" s="53"/>
    </row>
    <row r="571" spans="14:25" s="29" customFormat="1" ht="12.75">
      <c r="N571" s="52"/>
      <c r="Y571" s="53"/>
    </row>
    <row r="572" spans="14:25" s="29" customFormat="1" ht="12.75">
      <c r="N572" s="52"/>
      <c r="Y572" s="53"/>
    </row>
    <row r="573" spans="14:25" s="29" customFormat="1" ht="12.75">
      <c r="N573" s="52"/>
      <c r="Y573" s="53"/>
    </row>
    <row r="574" spans="14:25" s="29" customFormat="1" ht="12.75">
      <c r="N574" s="52"/>
      <c r="Y574" s="53"/>
    </row>
    <row r="575" spans="14:25" s="29" customFormat="1" ht="12.75">
      <c r="N575" s="52"/>
      <c r="Y575" s="53"/>
    </row>
    <row r="576" spans="14:25" s="29" customFormat="1" ht="12.75">
      <c r="N576" s="52"/>
      <c r="Y576" s="53"/>
    </row>
    <row r="577" spans="14:25" s="29" customFormat="1" ht="12.75">
      <c r="N577" s="52"/>
      <c r="Y577" s="53"/>
    </row>
    <row r="578" spans="14:25" s="29" customFormat="1" ht="12.75">
      <c r="N578" s="52"/>
      <c r="Y578" s="53"/>
    </row>
    <row r="579" spans="14:25" s="29" customFormat="1" ht="12.75">
      <c r="N579" s="52"/>
      <c r="Y579" s="53"/>
    </row>
    <row r="580" spans="14:25" s="29" customFormat="1" ht="12.75">
      <c r="N580" s="52"/>
      <c r="Y580" s="53"/>
    </row>
    <row r="581" spans="14:25" s="29" customFormat="1" ht="12.75">
      <c r="N581" s="52"/>
      <c r="Y581" s="53"/>
    </row>
    <row r="582" spans="14:25" s="29" customFormat="1" ht="12.75">
      <c r="N582" s="52"/>
      <c r="Y582" s="53"/>
    </row>
    <row r="583" spans="14:25" s="29" customFormat="1" ht="12.75">
      <c r="N583" s="52"/>
      <c r="Y583" s="53"/>
    </row>
    <row r="584" spans="14:25" s="29" customFormat="1" ht="12.75">
      <c r="N584" s="52"/>
      <c r="Y584" s="53"/>
    </row>
    <row r="585" spans="14:25" s="29" customFormat="1" ht="12.75">
      <c r="N585" s="52"/>
      <c r="Y585" s="53"/>
    </row>
    <row r="586" spans="14:25" s="29" customFormat="1" ht="12.75">
      <c r="N586" s="52"/>
      <c r="Y586" s="53"/>
    </row>
    <row r="587" spans="14:25" s="29" customFormat="1" ht="12.75">
      <c r="N587" s="52"/>
      <c r="Y587" s="53"/>
    </row>
    <row r="588" spans="14:25" s="29" customFormat="1" ht="12.75">
      <c r="N588" s="52"/>
      <c r="Y588" s="53"/>
    </row>
    <row r="589" spans="14:25" s="29" customFormat="1" ht="12.75">
      <c r="N589" s="52"/>
      <c r="Y589" s="53"/>
    </row>
    <row r="590" spans="14:25" s="29" customFormat="1" ht="12.75">
      <c r="N590" s="52"/>
      <c r="Y590" s="53"/>
    </row>
    <row r="591" spans="14:25" s="29" customFormat="1" ht="12.75">
      <c r="N591" s="52"/>
      <c r="Y591" s="53"/>
    </row>
    <row r="592" spans="14:25" s="29" customFormat="1" ht="12.75">
      <c r="N592" s="52"/>
      <c r="Y592" s="53"/>
    </row>
    <row r="593" spans="14:25" s="29" customFormat="1" ht="12.75">
      <c r="N593" s="52"/>
      <c r="Y593" s="53"/>
    </row>
    <row r="594" spans="14:25" s="29" customFormat="1" ht="12.75">
      <c r="N594" s="52"/>
      <c r="Y594" s="53"/>
    </row>
    <row r="595" spans="14:25" s="29" customFormat="1" ht="12.75">
      <c r="N595" s="52"/>
      <c r="Y595" s="53"/>
    </row>
    <row r="596" spans="14:25" s="29" customFormat="1" ht="12.75">
      <c r="N596" s="52"/>
      <c r="Y596" s="53"/>
    </row>
    <row r="597" spans="14:25" s="29" customFormat="1" ht="12.75">
      <c r="N597" s="52"/>
      <c r="Y597" s="53"/>
    </row>
    <row r="598" spans="14:25" s="29" customFormat="1" ht="12.75">
      <c r="N598" s="52"/>
      <c r="Y598" s="53"/>
    </row>
    <row r="599" spans="14:25" s="29" customFormat="1" ht="12.75">
      <c r="N599" s="52"/>
      <c r="Y599" s="53"/>
    </row>
    <row r="600" spans="14:25" s="29" customFormat="1" ht="12.75">
      <c r="N600" s="52"/>
      <c r="Y600" s="53"/>
    </row>
    <row r="601" spans="14:25" s="29" customFormat="1" ht="12.75">
      <c r="N601" s="52"/>
      <c r="Y601" s="53"/>
    </row>
    <row r="602" spans="14:25" s="29" customFormat="1" ht="12.75">
      <c r="N602" s="52"/>
      <c r="Y602" s="53"/>
    </row>
    <row r="603" spans="14:25" s="29" customFormat="1" ht="12.75">
      <c r="N603" s="52"/>
      <c r="Y603" s="53"/>
    </row>
    <row r="604" spans="14:25" s="29" customFormat="1" ht="12.75">
      <c r="N604" s="52"/>
      <c r="Y604" s="53"/>
    </row>
    <row r="605" spans="14:25" s="29" customFormat="1" ht="12.75">
      <c r="N605" s="52"/>
      <c r="Y605" s="53"/>
    </row>
    <row r="606" spans="14:25" s="29" customFormat="1" ht="12.75">
      <c r="N606" s="52"/>
      <c r="Y606" s="53"/>
    </row>
    <row r="607" spans="14:25" s="29" customFormat="1" ht="12.75">
      <c r="N607" s="52"/>
      <c r="Y607" s="53"/>
    </row>
    <row r="608" spans="14:25" s="29" customFormat="1" ht="12.75">
      <c r="N608" s="52"/>
      <c r="Y608" s="53"/>
    </row>
    <row r="609" spans="14:25" s="29" customFormat="1" ht="12.75">
      <c r="N609" s="52"/>
      <c r="Y609" s="53"/>
    </row>
    <row r="610" spans="14:25" s="29" customFormat="1" ht="12.75">
      <c r="N610" s="52"/>
      <c r="Y610" s="53"/>
    </row>
    <row r="611" spans="14:25" s="29" customFormat="1" ht="12.75">
      <c r="N611" s="52"/>
      <c r="Y611" s="53"/>
    </row>
    <row r="612" spans="14:25" s="29" customFormat="1" ht="12.75">
      <c r="N612" s="52"/>
      <c r="Y612" s="53"/>
    </row>
    <row r="613" spans="14:25" s="29" customFormat="1" ht="12.75">
      <c r="N613" s="52"/>
      <c r="Y613" s="53"/>
    </row>
    <row r="614" spans="14:25" s="29" customFormat="1" ht="12.75">
      <c r="N614" s="52"/>
      <c r="Y614" s="53"/>
    </row>
    <row r="615" spans="14:25" s="29" customFormat="1" ht="12.75">
      <c r="N615" s="52"/>
      <c r="Y615" s="53"/>
    </row>
    <row r="616" spans="14:25" s="29" customFormat="1" ht="12.75">
      <c r="N616" s="52"/>
      <c r="Y616" s="53"/>
    </row>
    <row r="617" spans="14:25" s="29" customFormat="1" ht="12.75">
      <c r="N617" s="52"/>
      <c r="Y617" s="53"/>
    </row>
    <row r="618" spans="14:25" s="29" customFormat="1" ht="12.75">
      <c r="N618" s="52"/>
      <c r="Y618" s="53"/>
    </row>
    <row r="619" spans="14:25" s="29" customFormat="1" ht="12.75">
      <c r="N619" s="52"/>
      <c r="Y619" s="53"/>
    </row>
    <row r="620" spans="14:25" s="29" customFormat="1" ht="12.75">
      <c r="N620" s="52"/>
      <c r="Y620" s="53"/>
    </row>
    <row r="621" spans="14:25" s="29" customFormat="1" ht="12.75">
      <c r="N621" s="52"/>
      <c r="Y621" s="53"/>
    </row>
    <row r="622" spans="14:25" s="29" customFormat="1" ht="12.75">
      <c r="N622" s="52"/>
      <c r="Y622" s="53"/>
    </row>
    <row r="623" spans="14:25" s="29" customFormat="1" ht="12.75">
      <c r="N623" s="52"/>
      <c r="Y623" s="53"/>
    </row>
    <row r="624" spans="14:25" s="29" customFormat="1" ht="12.75">
      <c r="N624" s="52"/>
      <c r="Y624" s="53"/>
    </row>
    <row r="625" spans="14:25" s="29" customFormat="1" ht="12.75">
      <c r="N625" s="52"/>
      <c r="Y625" s="53"/>
    </row>
    <row r="626" spans="14:25" s="29" customFormat="1" ht="12.75">
      <c r="N626" s="52"/>
      <c r="Y626" s="53"/>
    </row>
    <row r="627" spans="14:25" s="29" customFormat="1" ht="12.75">
      <c r="N627" s="52"/>
      <c r="Y627" s="53"/>
    </row>
    <row r="628" spans="14:25" s="29" customFormat="1" ht="12.75">
      <c r="N628" s="52"/>
      <c r="Y628" s="53"/>
    </row>
    <row r="629" spans="14:25" s="29" customFormat="1" ht="12.75">
      <c r="N629" s="52"/>
      <c r="Y629" s="53"/>
    </row>
    <row r="630" spans="14:25" s="29" customFormat="1" ht="12.75">
      <c r="N630" s="52"/>
      <c r="Y630" s="53"/>
    </row>
    <row r="631" spans="14:25" s="29" customFormat="1" ht="12.75">
      <c r="N631" s="52"/>
      <c r="Y631" s="53"/>
    </row>
    <row r="632" spans="14:25" s="29" customFormat="1" ht="12.75">
      <c r="N632" s="52"/>
      <c r="Y632" s="53"/>
    </row>
    <row r="633" spans="14:25" s="29" customFormat="1" ht="12.75">
      <c r="N633" s="52"/>
      <c r="Y633" s="53"/>
    </row>
    <row r="634" spans="14:25" s="29" customFormat="1" ht="12.75">
      <c r="N634" s="52"/>
      <c r="Y634" s="53"/>
    </row>
    <row r="635" spans="14:25" s="29" customFormat="1" ht="12.75">
      <c r="N635" s="52"/>
      <c r="Y635" s="53"/>
    </row>
    <row r="636" spans="14:25" s="29" customFormat="1" ht="12.75">
      <c r="N636" s="52"/>
      <c r="Y636" s="53"/>
    </row>
    <row r="637" spans="14:25" s="29" customFormat="1" ht="12.75">
      <c r="N637" s="52"/>
      <c r="Y637" s="53"/>
    </row>
    <row r="638" spans="14:25" s="29" customFormat="1" ht="12.75">
      <c r="N638" s="52"/>
      <c r="Y638" s="53"/>
    </row>
    <row r="639" spans="14:25" s="29" customFormat="1" ht="12.75">
      <c r="N639" s="52"/>
      <c r="Y639" s="53"/>
    </row>
    <row r="640" spans="14:25" s="29" customFormat="1" ht="12.75">
      <c r="N640" s="52"/>
      <c r="Y640" s="53"/>
    </row>
    <row r="641" spans="14:25" s="29" customFormat="1" ht="12.75">
      <c r="N641" s="52"/>
      <c r="Y641" s="53"/>
    </row>
    <row r="642" spans="14:25" s="29" customFormat="1" ht="12.75">
      <c r="N642" s="52"/>
      <c r="Y642" s="53"/>
    </row>
    <row r="643" spans="14:25" s="29" customFormat="1" ht="12.75">
      <c r="N643" s="52"/>
      <c r="Y643" s="53"/>
    </row>
    <row r="644" spans="14:25" s="29" customFormat="1" ht="12.75">
      <c r="N644" s="52"/>
      <c r="Y644" s="53"/>
    </row>
    <row r="645" spans="14:25" s="29" customFormat="1" ht="12.75">
      <c r="N645" s="52"/>
      <c r="Y645" s="53"/>
    </row>
    <row r="646" spans="14:25" s="29" customFormat="1" ht="12.75">
      <c r="N646" s="52"/>
      <c r="Y646" s="53"/>
    </row>
    <row r="647" spans="14:25" s="29" customFormat="1" ht="12.75">
      <c r="N647" s="52"/>
      <c r="Y647" s="53"/>
    </row>
    <row r="648" spans="14:25" s="29" customFormat="1" ht="12.75">
      <c r="N648" s="52"/>
      <c r="Y648" s="53"/>
    </row>
    <row r="649" spans="14:25" s="29" customFormat="1" ht="12.75">
      <c r="N649" s="52"/>
      <c r="Y649" s="53"/>
    </row>
    <row r="650" spans="14:25" s="29" customFormat="1" ht="12.75">
      <c r="N650" s="52"/>
      <c r="Y650" s="53"/>
    </row>
    <row r="651" spans="14:25" s="29" customFormat="1" ht="12.75">
      <c r="N651" s="52"/>
      <c r="Y651" s="53"/>
    </row>
    <row r="652" spans="14:25" s="29" customFormat="1" ht="12.75">
      <c r="N652" s="52"/>
      <c r="Y652" s="53"/>
    </row>
    <row r="653" spans="14:25" s="29" customFormat="1" ht="12.75">
      <c r="N653" s="52"/>
      <c r="Y653" s="53"/>
    </row>
    <row r="654" spans="14:25" s="29" customFormat="1" ht="12.75">
      <c r="N654" s="52"/>
      <c r="Y654" s="53"/>
    </row>
    <row r="655" spans="14:25" s="29" customFormat="1" ht="12.75">
      <c r="N655" s="52"/>
      <c r="Y655" s="53"/>
    </row>
    <row r="656" spans="14:25" s="29" customFormat="1" ht="12.75">
      <c r="N656" s="52"/>
      <c r="Y656" s="53"/>
    </row>
    <row r="657" spans="14:25" s="29" customFormat="1" ht="12.75">
      <c r="N657" s="52"/>
      <c r="Y657" s="53"/>
    </row>
    <row r="658" spans="14:25" s="29" customFormat="1" ht="12.75">
      <c r="N658" s="52"/>
      <c r="Y658" s="53"/>
    </row>
    <row r="659" spans="14:25" s="29" customFormat="1" ht="12.75">
      <c r="N659" s="52"/>
      <c r="Y659" s="53"/>
    </row>
    <row r="660" spans="14:25" s="29" customFormat="1" ht="12.75">
      <c r="N660" s="52"/>
      <c r="Y660" s="53"/>
    </row>
    <row r="661" spans="14:25" s="29" customFormat="1" ht="12.75">
      <c r="N661" s="52"/>
      <c r="Y661" s="53"/>
    </row>
    <row r="662" spans="14:25" s="29" customFormat="1" ht="12.75">
      <c r="N662" s="52"/>
      <c r="Y662" s="53"/>
    </row>
    <row r="663" spans="14:25" s="29" customFormat="1" ht="12.75">
      <c r="N663" s="52"/>
      <c r="Y663" s="53"/>
    </row>
    <row r="664" spans="14:25" s="29" customFormat="1" ht="12.75">
      <c r="N664" s="52"/>
      <c r="Y664" s="53"/>
    </row>
    <row r="665" spans="14:25" s="29" customFormat="1" ht="12.75">
      <c r="N665" s="52"/>
      <c r="Y665" s="53"/>
    </row>
    <row r="666" spans="14:25" s="29" customFormat="1" ht="12.75">
      <c r="N666" s="52"/>
      <c r="Y666" s="53"/>
    </row>
    <row r="667" spans="14:25" s="29" customFormat="1" ht="12.75">
      <c r="N667" s="52"/>
      <c r="Y667" s="53"/>
    </row>
    <row r="668" spans="14:25" s="29" customFormat="1" ht="12.75">
      <c r="N668" s="52"/>
      <c r="Y668" s="53"/>
    </row>
    <row r="669" spans="14:25" s="29" customFormat="1" ht="12.75">
      <c r="N669" s="52"/>
      <c r="Y669" s="53"/>
    </row>
    <row r="670" spans="14:25" s="29" customFormat="1" ht="12.75">
      <c r="N670" s="52"/>
      <c r="Y670" s="53"/>
    </row>
    <row r="671" spans="14:25" s="29" customFormat="1" ht="12.75">
      <c r="N671" s="52"/>
      <c r="Y671" s="53"/>
    </row>
    <row r="672" spans="1:63" s="30" customFormat="1" ht="12.75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52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53"/>
      <c r="Z672" s="29"/>
      <c r="AA672" s="29"/>
      <c r="AB672" s="29"/>
      <c r="AC672" s="29"/>
      <c r="AD672" s="29"/>
      <c r="AE672" s="29"/>
      <c r="AF672" s="29"/>
      <c r="AG672" s="29"/>
      <c r="AH672" s="29"/>
      <c r="AI672" s="29"/>
      <c r="AJ672" s="29"/>
      <c r="AK672" s="29"/>
      <c r="AL672" s="29"/>
      <c r="AM672" s="29"/>
      <c r="AN672" s="31"/>
      <c r="AO672" s="31"/>
      <c r="AP672" s="31"/>
      <c r="AQ672" s="31"/>
      <c r="AR672" s="31"/>
      <c r="AS672" s="31"/>
      <c r="AT672" s="31"/>
      <c r="AU672" s="31"/>
      <c r="AV672" s="31"/>
      <c r="AW672" s="31"/>
      <c r="AX672" s="31"/>
      <c r="AY672" s="31"/>
      <c r="AZ672" s="31"/>
      <c r="BA672" s="31"/>
      <c r="BB672" s="31"/>
      <c r="BC672" s="31"/>
      <c r="BD672" s="31"/>
      <c r="BE672" s="31"/>
      <c r="BF672" s="31"/>
      <c r="BG672" s="31"/>
      <c r="BH672" s="31"/>
      <c r="BI672" s="31"/>
      <c r="BJ672" s="31"/>
      <c r="BK672" s="31"/>
    </row>
    <row r="673" spans="1:63" s="30" customFormat="1" ht="12.75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52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53"/>
      <c r="Z673" s="29"/>
      <c r="AA673" s="29"/>
      <c r="AB673" s="29"/>
      <c r="AC673" s="29"/>
      <c r="AD673" s="29"/>
      <c r="AE673" s="29"/>
      <c r="AF673" s="29"/>
      <c r="AG673" s="29"/>
      <c r="AH673" s="29"/>
      <c r="AI673" s="29"/>
      <c r="AJ673" s="29"/>
      <c r="AK673" s="29"/>
      <c r="AL673" s="29"/>
      <c r="AM673" s="29"/>
      <c r="AN673" s="31"/>
      <c r="AO673" s="31"/>
      <c r="AP673" s="31"/>
      <c r="AQ673" s="31"/>
      <c r="AR673" s="31"/>
      <c r="AS673" s="31"/>
      <c r="AT673" s="31"/>
      <c r="AU673" s="31"/>
      <c r="AV673" s="31"/>
      <c r="AW673" s="31"/>
      <c r="AX673" s="31"/>
      <c r="AY673" s="31"/>
      <c r="AZ673" s="31"/>
      <c r="BA673" s="31"/>
      <c r="BB673" s="31"/>
      <c r="BC673" s="31"/>
      <c r="BD673" s="31"/>
      <c r="BE673" s="31"/>
      <c r="BF673" s="31"/>
      <c r="BG673" s="31"/>
      <c r="BH673" s="31"/>
      <c r="BI673" s="31"/>
      <c r="BJ673" s="31"/>
      <c r="BK673" s="31"/>
    </row>
    <row r="674" spans="1:63" s="30" customFormat="1" ht="12.75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52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53"/>
      <c r="Z674" s="29"/>
      <c r="AA674" s="29"/>
      <c r="AB674" s="29"/>
      <c r="AC674" s="29"/>
      <c r="AD674" s="29"/>
      <c r="AE674" s="29"/>
      <c r="AF674" s="29"/>
      <c r="AG674" s="29"/>
      <c r="AH674" s="29"/>
      <c r="AI674" s="29"/>
      <c r="AJ674" s="29"/>
      <c r="AK674" s="29"/>
      <c r="AL674" s="29"/>
      <c r="AM674" s="29"/>
      <c r="AN674" s="31"/>
      <c r="AO674" s="31"/>
      <c r="AP674" s="31"/>
      <c r="AQ674" s="31"/>
      <c r="AR674" s="31"/>
      <c r="AS674" s="31"/>
      <c r="AT674" s="31"/>
      <c r="AU674" s="31"/>
      <c r="AV674" s="31"/>
      <c r="AW674" s="31"/>
      <c r="AX674" s="31"/>
      <c r="AY674" s="31"/>
      <c r="AZ674" s="31"/>
      <c r="BA674" s="31"/>
      <c r="BB674" s="31"/>
      <c r="BC674" s="31"/>
      <c r="BD674" s="31"/>
      <c r="BE674" s="31"/>
      <c r="BF674" s="31"/>
      <c r="BG674" s="31"/>
      <c r="BH674" s="31"/>
      <c r="BI674" s="31"/>
      <c r="BJ674" s="31"/>
      <c r="BK674" s="31"/>
    </row>
    <row r="675" spans="1:39" ht="12.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52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53"/>
      <c r="Z675" s="29"/>
      <c r="AA675" s="29"/>
      <c r="AB675" s="29"/>
      <c r="AC675" s="29"/>
      <c r="AD675" s="29"/>
      <c r="AE675" s="29"/>
      <c r="AF675" s="29"/>
      <c r="AG675" s="29"/>
      <c r="AH675" s="29"/>
      <c r="AI675" s="29"/>
      <c r="AJ675" s="29"/>
      <c r="AK675" s="29"/>
      <c r="AL675" s="29"/>
      <c r="AM675" s="17"/>
    </row>
    <row r="676" spans="1:39" ht="12.75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52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53"/>
      <c r="Z676" s="29"/>
      <c r="AA676" s="29"/>
      <c r="AB676" s="29"/>
      <c r="AC676" s="29"/>
      <c r="AD676" s="29"/>
      <c r="AE676" s="29"/>
      <c r="AF676" s="29"/>
      <c r="AG676" s="29"/>
      <c r="AH676" s="29"/>
      <c r="AI676" s="29"/>
      <c r="AJ676" s="29"/>
      <c r="AK676" s="29"/>
      <c r="AL676" s="29"/>
      <c r="AM676" s="17"/>
    </row>
    <row r="677" spans="1:39" ht="12.75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52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53"/>
      <c r="Z677" s="29"/>
      <c r="AA677" s="29"/>
      <c r="AB677" s="29"/>
      <c r="AC677" s="29"/>
      <c r="AD677" s="29"/>
      <c r="AE677" s="29"/>
      <c r="AF677" s="29"/>
      <c r="AG677" s="29"/>
      <c r="AH677" s="29"/>
      <c r="AI677" s="29"/>
      <c r="AJ677" s="29"/>
      <c r="AK677" s="29"/>
      <c r="AL677" s="29"/>
      <c r="AM677" s="17"/>
    </row>
    <row r="678" spans="1:39" ht="12.75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52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53"/>
      <c r="Z678" s="29"/>
      <c r="AA678" s="29"/>
      <c r="AB678" s="29"/>
      <c r="AC678" s="29"/>
      <c r="AD678" s="29"/>
      <c r="AE678" s="29"/>
      <c r="AF678" s="29"/>
      <c r="AG678" s="29"/>
      <c r="AH678" s="29"/>
      <c r="AI678" s="29"/>
      <c r="AJ678" s="29"/>
      <c r="AK678" s="29"/>
      <c r="AL678" s="29"/>
      <c r="AM678" s="17"/>
    </row>
    <row r="679" spans="1:39" ht="12.75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52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53"/>
      <c r="Z679" s="29"/>
      <c r="AA679" s="29"/>
      <c r="AB679" s="29"/>
      <c r="AC679" s="29"/>
      <c r="AD679" s="29"/>
      <c r="AE679" s="29"/>
      <c r="AF679" s="29"/>
      <c r="AG679" s="29"/>
      <c r="AH679" s="29"/>
      <c r="AI679" s="29"/>
      <c r="AJ679" s="29"/>
      <c r="AK679" s="29"/>
      <c r="AL679" s="29"/>
      <c r="AM679" s="17"/>
    </row>
    <row r="680" spans="1:39" ht="12.75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52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53"/>
      <c r="Z680" s="29"/>
      <c r="AA680" s="29"/>
      <c r="AB680" s="29"/>
      <c r="AC680" s="29"/>
      <c r="AD680" s="29"/>
      <c r="AE680" s="29"/>
      <c r="AF680" s="29"/>
      <c r="AG680" s="29"/>
      <c r="AH680" s="29"/>
      <c r="AI680" s="29"/>
      <c r="AJ680" s="29"/>
      <c r="AK680" s="29"/>
      <c r="AL680" s="29"/>
      <c r="AM680" s="17"/>
    </row>
    <row r="681" spans="1:39" ht="12.75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52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53"/>
      <c r="Z681" s="29"/>
      <c r="AA681" s="29"/>
      <c r="AB681" s="29"/>
      <c r="AC681" s="29"/>
      <c r="AD681" s="29"/>
      <c r="AE681" s="29"/>
      <c r="AF681" s="29"/>
      <c r="AG681" s="29"/>
      <c r="AH681" s="29"/>
      <c r="AI681" s="29"/>
      <c r="AJ681" s="29"/>
      <c r="AK681" s="29"/>
      <c r="AL681" s="29"/>
      <c r="AM681" s="17"/>
    </row>
    <row r="682" spans="1:39" ht="12.75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52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53"/>
      <c r="Z682" s="29"/>
      <c r="AA682" s="29"/>
      <c r="AB682" s="29"/>
      <c r="AC682" s="29"/>
      <c r="AD682" s="29"/>
      <c r="AE682" s="29"/>
      <c r="AF682" s="29"/>
      <c r="AG682" s="29"/>
      <c r="AH682" s="29"/>
      <c r="AI682" s="29"/>
      <c r="AJ682" s="29"/>
      <c r="AK682" s="29"/>
      <c r="AL682" s="29"/>
      <c r="AM682" s="17"/>
    </row>
    <row r="683" spans="1:39" ht="12.75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52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53"/>
      <c r="Z683" s="29"/>
      <c r="AA683" s="29"/>
      <c r="AB683" s="29"/>
      <c r="AC683" s="29"/>
      <c r="AD683" s="29"/>
      <c r="AE683" s="29"/>
      <c r="AF683" s="29"/>
      <c r="AG683" s="29"/>
      <c r="AH683" s="29"/>
      <c r="AI683" s="29"/>
      <c r="AJ683" s="29"/>
      <c r="AK683" s="29"/>
      <c r="AL683" s="29"/>
      <c r="AM683" s="17"/>
    </row>
    <row r="684" spans="1:39" ht="12.75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52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53"/>
      <c r="Z684" s="29"/>
      <c r="AA684" s="29"/>
      <c r="AB684" s="29"/>
      <c r="AC684" s="29"/>
      <c r="AD684" s="29"/>
      <c r="AE684" s="29"/>
      <c r="AF684" s="29"/>
      <c r="AG684" s="29"/>
      <c r="AH684" s="29"/>
      <c r="AI684" s="29"/>
      <c r="AJ684" s="29"/>
      <c r="AK684" s="29"/>
      <c r="AL684" s="29"/>
      <c r="AM684" s="17"/>
    </row>
    <row r="685" spans="1:39" ht="12.7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52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53"/>
      <c r="Z685" s="29"/>
      <c r="AA685" s="29"/>
      <c r="AB685" s="29"/>
      <c r="AC685" s="29"/>
      <c r="AD685" s="29"/>
      <c r="AE685" s="29"/>
      <c r="AF685" s="29"/>
      <c r="AG685" s="29"/>
      <c r="AH685" s="29"/>
      <c r="AI685" s="29"/>
      <c r="AJ685" s="29"/>
      <c r="AK685" s="29"/>
      <c r="AL685" s="29"/>
      <c r="AM685" s="17"/>
    </row>
    <row r="686" spans="1:39" ht="12.75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52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53"/>
      <c r="Z686" s="29"/>
      <c r="AA686" s="29"/>
      <c r="AB686" s="29"/>
      <c r="AC686" s="29"/>
      <c r="AD686" s="29"/>
      <c r="AE686" s="29"/>
      <c r="AF686" s="29"/>
      <c r="AG686" s="29"/>
      <c r="AH686" s="29"/>
      <c r="AI686" s="29"/>
      <c r="AJ686" s="29"/>
      <c r="AK686" s="29"/>
      <c r="AL686" s="29"/>
      <c r="AM686" s="17"/>
    </row>
    <row r="687" spans="1:39" ht="12.75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52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53"/>
      <c r="Z687" s="29"/>
      <c r="AA687" s="29"/>
      <c r="AB687" s="29"/>
      <c r="AC687" s="29"/>
      <c r="AD687" s="29"/>
      <c r="AE687" s="29"/>
      <c r="AF687" s="29"/>
      <c r="AG687" s="29"/>
      <c r="AH687" s="29"/>
      <c r="AI687" s="29"/>
      <c r="AJ687" s="29"/>
      <c r="AK687" s="29"/>
      <c r="AL687" s="29"/>
      <c r="AM687" s="17"/>
    </row>
    <row r="688" spans="1:39" ht="12.75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52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53"/>
      <c r="Z688" s="29"/>
      <c r="AA688" s="29"/>
      <c r="AB688" s="29"/>
      <c r="AC688" s="29"/>
      <c r="AD688" s="29"/>
      <c r="AE688" s="29"/>
      <c r="AF688" s="29"/>
      <c r="AG688" s="29"/>
      <c r="AH688" s="29"/>
      <c r="AI688" s="29"/>
      <c r="AJ688" s="29"/>
      <c r="AK688" s="29"/>
      <c r="AL688" s="29"/>
      <c r="AM688" s="17"/>
    </row>
    <row r="689" spans="1:39" ht="12.75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52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53"/>
      <c r="Z689" s="29"/>
      <c r="AA689" s="29"/>
      <c r="AB689" s="29"/>
      <c r="AC689" s="29"/>
      <c r="AD689" s="29"/>
      <c r="AE689" s="29"/>
      <c r="AF689" s="29"/>
      <c r="AG689" s="29"/>
      <c r="AH689" s="29"/>
      <c r="AI689" s="29"/>
      <c r="AJ689" s="29"/>
      <c r="AK689" s="29"/>
      <c r="AL689" s="29"/>
      <c r="AM689" s="17"/>
    </row>
    <row r="690" spans="1:39" ht="12.75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52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53"/>
      <c r="Z690" s="29"/>
      <c r="AA690" s="29"/>
      <c r="AB690" s="29"/>
      <c r="AC690" s="29"/>
      <c r="AD690" s="29"/>
      <c r="AE690" s="29"/>
      <c r="AF690" s="29"/>
      <c r="AG690" s="29"/>
      <c r="AH690" s="29"/>
      <c r="AI690" s="29"/>
      <c r="AJ690" s="29"/>
      <c r="AK690" s="29"/>
      <c r="AL690" s="29"/>
      <c r="AM690" s="17"/>
    </row>
    <row r="691" spans="1:39" ht="12.75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52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53"/>
      <c r="Z691" s="29"/>
      <c r="AA691" s="29"/>
      <c r="AB691" s="29"/>
      <c r="AC691" s="29"/>
      <c r="AD691" s="29"/>
      <c r="AE691" s="29"/>
      <c r="AF691" s="29"/>
      <c r="AG691" s="29"/>
      <c r="AH691" s="29"/>
      <c r="AI691" s="29"/>
      <c r="AJ691" s="29"/>
      <c r="AK691" s="29"/>
      <c r="AL691" s="29"/>
      <c r="AM691" s="17"/>
    </row>
    <row r="692" spans="1:39" ht="12.75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52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53"/>
      <c r="Z692" s="29"/>
      <c r="AA692" s="29"/>
      <c r="AB692" s="29"/>
      <c r="AC692" s="29"/>
      <c r="AD692" s="29"/>
      <c r="AE692" s="29"/>
      <c r="AF692" s="29"/>
      <c r="AG692" s="29"/>
      <c r="AH692" s="29"/>
      <c r="AI692" s="29"/>
      <c r="AJ692" s="29"/>
      <c r="AK692" s="29"/>
      <c r="AL692" s="29"/>
      <c r="AM692" s="17"/>
    </row>
    <row r="693" spans="1:39" ht="12.75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52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53"/>
      <c r="Z693" s="29"/>
      <c r="AA693" s="29"/>
      <c r="AB693" s="29"/>
      <c r="AC693" s="29"/>
      <c r="AD693" s="29"/>
      <c r="AE693" s="29"/>
      <c r="AF693" s="29"/>
      <c r="AG693" s="29"/>
      <c r="AH693" s="29"/>
      <c r="AI693" s="29"/>
      <c r="AJ693" s="29"/>
      <c r="AK693" s="29"/>
      <c r="AL693" s="29"/>
      <c r="AM693" s="17"/>
    </row>
    <row r="694" spans="1:39" ht="12.75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52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53"/>
      <c r="Z694" s="29"/>
      <c r="AA694" s="29"/>
      <c r="AB694" s="29"/>
      <c r="AC694" s="29"/>
      <c r="AD694" s="29"/>
      <c r="AE694" s="29"/>
      <c r="AF694" s="29"/>
      <c r="AG694" s="29"/>
      <c r="AH694" s="29"/>
      <c r="AI694" s="29"/>
      <c r="AJ694" s="29"/>
      <c r="AK694" s="29"/>
      <c r="AL694" s="29"/>
      <c r="AM694" s="17"/>
    </row>
    <row r="695" spans="1:39" ht="12.7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52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53"/>
      <c r="Z695" s="29"/>
      <c r="AA695" s="29"/>
      <c r="AB695" s="29"/>
      <c r="AC695" s="29"/>
      <c r="AD695" s="29"/>
      <c r="AE695" s="29"/>
      <c r="AF695" s="29"/>
      <c r="AG695" s="29"/>
      <c r="AH695" s="29"/>
      <c r="AI695" s="29"/>
      <c r="AJ695" s="29"/>
      <c r="AK695" s="29"/>
      <c r="AL695" s="29"/>
      <c r="AM695" s="17"/>
    </row>
    <row r="696" spans="1:39" ht="12.75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52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53"/>
      <c r="Z696" s="29"/>
      <c r="AA696" s="29"/>
      <c r="AB696" s="29"/>
      <c r="AC696" s="29"/>
      <c r="AD696" s="29"/>
      <c r="AE696" s="29"/>
      <c r="AF696" s="29"/>
      <c r="AG696" s="29"/>
      <c r="AH696" s="29"/>
      <c r="AI696" s="29"/>
      <c r="AJ696" s="29"/>
      <c r="AK696" s="29"/>
      <c r="AL696" s="29"/>
      <c r="AM696" s="17"/>
    </row>
    <row r="697" spans="1:39" ht="12.75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52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53"/>
      <c r="Z697" s="29"/>
      <c r="AA697" s="17"/>
      <c r="AB697" s="17"/>
      <c r="AC697" s="17"/>
      <c r="AD697" s="17"/>
      <c r="AE697" s="17"/>
      <c r="AF697" s="17"/>
      <c r="AG697" s="17"/>
      <c r="AH697" s="17"/>
      <c r="AI697" s="17"/>
      <c r="AJ697" s="17"/>
      <c r="AK697" s="17"/>
      <c r="AL697" s="17"/>
      <c r="AM697" s="17"/>
    </row>
    <row r="698" spans="1:39" ht="12.75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52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53"/>
      <c r="Z698" s="29"/>
      <c r="AA698" s="17"/>
      <c r="AB698" s="17"/>
      <c r="AC698" s="17"/>
      <c r="AD698" s="17"/>
      <c r="AE698" s="17"/>
      <c r="AF698" s="17"/>
      <c r="AG698" s="17"/>
      <c r="AH698" s="17"/>
      <c r="AI698" s="17"/>
      <c r="AJ698" s="17"/>
      <c r="AK698" s="17"/>
      <c r="AL698" s="17"/>
      <c r="AM698" s="17"/>
    </row>
    <row r="699" spans="1:39" ht="12.75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52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53"/>
      <c r="Z699" s="29"/>
      <c r="AA699" s="17"/>
      <c r="AB699" s="17"/>
      <c r="AC699" s="17"/>
      <c r="AD699" s="17"/>
      <c r="AE699" s="17"/>
      <c r="AF699" s="17"/>
      <c r="AG699" s="17"/>
      <c r="AH699" s="17"/>
      <c r="AI699" s="17"/>
      <c r="AJ699" s="17"/>
      <c r="AK699" s="17"/>
      <c r="AL699" s="17"/>
      <c r="AM699" s="17"/>
    </row>
    <row r="700" spans="1:39" ht="12.75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52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53"/>
      <c r="Z700" s="29"/>
      <c r="AA700" s="17"/>
      <c r="AB700" s="17"/>
      <c r="AC700" s="17"/>
      <c r="AD700" s="17"/>
      <c r="AE700" s="17"/>
      <c r="AF700" s="17"/>
      <c r="AG700" s="17"/>
      <c r="AH700" s="17"/>
      <c r="AI700" s="17"/>
      <c r="AJ700" s="17"/>
      <c r="AK700" s="17"/>
      <c r="AL700" s="17"/>
      <c r="AM700" s="17"/>
    </row>
    <row r="701" spans="1:39" ht="12.75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52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53"/>
      <c r="Z701" s="29"/>
      <c r="AA701" s="17"/>
      <c r="AB701" s="17"/>
      <c r="AC701" s="17"/>
      <c r="AD701" s="17"/>
      <c r="AE701" s="17"/>
      <c r="AF701" s="17"/>
      <c r="AG701" s="17"/>
      <c r="AH701" s="17"/>
      <c r="AI701" s="17"/>
      <c r="AJ701" s="17"/>
      <c r="AK701" s="17"/>
      <c r="AL701" s="17"/>
      <c r="AM701" s="17"/>
    </row>
    <row r="702" spans="1:39" ht="12.75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52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53"/>
      <c r="Z702" s="29"/>
      <c r="AA702" s="17"/>
      <c r="AB702" s="17"/>
      <c r="AC702" s="17"/>
      <c r="AD702" s="17"/>
      <c r="AE702" s="17"/>
      <c r="AF702" s="17"/>
      <c r="AG702" s="17"/>
      <c r="AH702" s="17"/>
      <c r="AI702" s="17"/>
      <c r="AJ702" s="17"/>
      <c r="AK702" s="17"/>
      <c r="AL702" s="17"/>
      <c r="AM702" s="17"/>
    </row>
    <row r="703" spans="1:39" ht="12.75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52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53"/>
      <c r="Z703" s="29"/>
      <c r="AA703" s="17"/>
      <c r="AB703" s="17"/>
      <c r="AC703" s="17"/>
      <c r="AD703" s="17"/>
      <c r="AE703" s="17"/>
      <c r="AF703" s="17"/>
      <c r="AG703" s="17"/>
      <c r="AH703" s="17"/>
      <c r="AI703" s="17"/>
      <c r="AJ703" s="17"/>
      <c r="AK703" s="17"/>
      <c r="AL703" s="17"/>
      <c r="AM703" s="17"/>
    </row>
    <row r="704" spans="1:39" ht="12.75">
      <c r="A704" s="27"/>
      <c r="B704" s="28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52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53"/>
      <c r="Z704" s="29"/>
      <c r="AA704" s="17"/>
      <c r="AB704" s="17"/>
      <c r="AC704" s="17"/>
      <c r="AD704" s="17"/>
      <c r="AE704" s="17"/>
      <c r="AF704" s="17"/>
      <c r="AG704" s="17"/>
      <c r="AH704" s="17"/>
      <c r="AI704" s="17"/>
      <c r="AJ704" s="17"/>
      <c r="AK704" s="17"/>
      <c r="AL704" s="17"/>
      <c r="AM704" s="17"/>
    </row>
    <row r="705" spans="1:39" ht="12.75">
      <c r="A705" s="27"/>
      <c r="B705" s="28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52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53"/>
      <c r="Z705" s="29"/>
      <c r="AA705" s="17"/>
      <c r="AB705" s="17"/>
      <c r="AC705" s="17"/>
      <c r="AD705" s="17"/>
      <c r="AE705" s="17"/>
      <c r="AF705" s="17"/>
      <c r="AG705" s="17"/>
      <c r="AH705" s="17"/>
      <c r="AI705" s="17"/>
      <c r="AJ705" s="17"/>
      <c r="AK705" s="17"/>
      <c r="AL705" s="17"/>
      <c r="AM705" s="17"/>
    </row>
    <row r="706" spans="1:39" ht="12.75">
      <c r="A706" s="27"/>
      <c r="B706" s="28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52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53"/>
      <c r="Z706" s="29"/>
      <c r="AA706" s="17"/>
      <c r="AB706" s="17"/>
      <c r="AC706" s="17"/>
      <c r="AD706" s="17"/>
      <c r="AE706" s="17"/>
      <c r="AF706" s="17"/>
      <c r="AG706" s="17"/>
      <c r="AH706" s="17"/>
      <c r="AI706" s="17"/>
      <c r="AJ706" s="17"/>
      <c r="AK706" s="17"/>
      <c r="AL706" s="17"/>
      <c r="AM706" s="17"/>
    </row>
    <row r="707" spans="3:39" ht="12.75">
      <c r="C707" s="54"/>
      <c r="D707" s="54"/>
      <c r="E707" s="54"/>
      <c r="F707" s="55"/>
      <c r="G707" s="54"/>
      <c r="H707" s="54"/>
      <c r="I707" s="54"/>
      <c r="J707" s="54"/>
      <c r="K707" s="54"/>
      <c r="L707" s="54"/>
      <c r="M707" s="54"/>
      <c r="N707" s="55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6"/>
      <c r="Z707" s="54"/>
      <c r="AA707" s="17"/>
      <c r="AB707" s="17"/>
      <c r="AC707" s="17"/>
      <c r="AD707" s="17"/>
      <c r="AE707" s="17"/>
      <c r="AF707" s="17"/>
      <c r="AG707" s="17"/>
      <c r="AH707" s="17"/>
      <c r="AI707" s="17"/>
      <c r="AJ707" s="17"/>
      <c r="AK707" s="17"/>
      <c r="AL707" s="17"/>
      <c r="AM707" s="17"/>
    </row>
    <row r="708" spans="3:39" ht="12.75">
      <c r="C708" s="54"/>
      <c r="D708" s="54"/>
      <c r="E708" s="54"/>
      <c r="F708" s="55"/>
      <c r="G708" s="54"/>
      <c r="H708" s="54"/>
      <c r="I708" s="54"/>
      <c r="J708" s="54"/>
      <c r="K708" s="54"/>
      <c r="L708" s="54"/>
      <c r="M708" s="54"/>
      <c r="N708" s="55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6"/>
      <c r="Z708" s="54"/>
      <c r="AA708" s="17"/>
      <c r="AB708" s="17"/>
      <c r="AC708" s="17"/>
      <c r="AD708" s="17"/>
      <c r="AE708" s="17"/>
      <c r="AF708" s="17"/>
      <c r="AG708" s="17"/>
      <c r="AH708" s="17"/>
      <c r="AI708" s="17"/>
      <c r="AJ708" s="17"/>
      <c r="AK708" s="17"/>
      <c r="AL708" s="17"/>
      <c r="AM708" s="17"/>
    </row>
    <row r="709" spans="3:39" ht="12.75">
      <c r="C709" s="54"/>
      <c r="D709" s="54"/>
      <c r="E709" s="54"/>
      <c r="F709" s="55"/>
      <c r="G709" s="54"/>
      <c r="H709" s="54"/>
      <c r="I709" s="54"/>
      <c r="J709" s="54"/>
      <c r="K709" s="54"/>
      <c r="L709" s="54"/>
      <c r="M709" s="54"/>
      <c r="N709" s="55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6"/>
      <c r="Z709" s="54"/>
      <c r="AA709" s="17"/>
      <c r="AB709" s="17"/>
      <c r="AC709" s="17"/>
      <c r="AD709" s="17"/>
      <c r="AE709" s="17"/>
      <c r="AF709" s="17"/>
      <c r="AG709" s="17"/>
      <c r="AH709" s="17"/>
      <c r="AI709" s="17"/>
      <c r="AJ709" s="17"/>
      <c r="AK709" s="17"/>
      <c r="AL709" s="17"/>
      <c r="AM709" s="17"/>
    </row>
    <row r="710" spans="3:39" ht="12.75">
      <c r="C710" s="54"/>
      <c r="D710" s="54"/>
      <c r="E710" s="54"/>
      <c r="F710" s="55"/>
      <c r="G710" s="54"/>
      <c r="H710" s="54"/>
      <c r="I710" s="54"/>
      <c r="J710" s="54"/>
      <c r="K710" s="54"/>
      <c r="L710" s="54"/>
      <c r="M710" s="54"/>
      <c r="N710" s="55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6"/>
      <c r="Z710" s="54"/>
      <c r="AA710" s="17"/>
      <c r="AB710" s="17"/>
      <c r="AC710" s="17"/>
      <c r="AD710" s="17"/>
      <c r="AE710" s="17"/>
      <c r="AF710" s="17"/>
      <c r="AG710" s="17"/>
      <c r="AH710" s="17"/>
      <c r="AI710" s="17"/>
      <c r="AJ710" s="17"/>
      <c r="AK710" s="17"/>
      <c r="AL710" s="17"/>
      <c r="AM710" s="17"/>
    </row>
    <row r="711" spans="3:39" ht="12.75">
      <c r="C711" s="54"/>
      <c r="D711" s="54"/>
      <c r="E711" s="54"/>
      <c r="F711" s="55"/>
      <c r="G711" s="54"/>
      <c r="H711" s="54"/>
      <c r="I711" s="54"/>
      <c r="J711" s="54"/>
      <c r="K711" s="54"/>
      <c r="L711" s="54"/>
      <c r="M711" s="54"/>
      <c r="N711" s="55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6"/>
      <c r="Z711" s="54"/>
      <c r="AA711" s="17"/>
      <c r="AB711" s="17"/>
      <c r="AC711" s="17"/>
      <c r="AD711" s="17"/>
      <c r="AE711" s="17"/>
      <c r="AF711" s="17"/>
      <c r="AG711" s="17"/>
      <c r="AH711" s="17"/>
      <c r="AI711" s="17"/>
      <c r="AJ711" s="17"/>
      <c r="AK711" s="17"/>
      <c r="AL711" s="17"/>
      <c r="AM711" s="17"/>
    </row>
    <row r="712" spans="3:39" ht="12.75">
      <c r="C712" s="54"/>
      <c r="D712" s="54"/>
      <c r="E712" s="54"/>
      <c r="F712" s="55"/>
      <c r="G712" s="54"/>
      <c r="H712" s="54"/>
      <c r="I712" s="54"/>
      <c r="J712" s="54"/>
      <c r="K712" s="54"/>
      <c r="L712" s="54"/>
      <c r="M712" s="54"/>
      <c r="N712" s="55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6"/>
      <c r="Z712" s="54"/>
      <c r="AA712" s="17"/>
      <c r="AB712" s="17"/>
      <c r="AC712" s="17"/>
      <c r="AD712" s="17"/>
      <c r="AE712" s="17"/>
      <c r="AF712" s="17"/>
      <c r="AG712" s="17"/>
      <c r="AH712" s="17"/>
      <c r="AI712" s="17"/>
      <c r="AJ712" s="17"/>
      <c r="AK712" s="17"/>
      <c r="AL712" s="17"/>
      <c r="AM712" s="17"/>
    </row>
    <row r="713" spans="3:39" ht="12.75">
      <c r="C713" s="54"/>
      <c r="D713" s="54"/>
      <c r="E713" s="54"/>
      <c r="F713" s="55"/>
      <c r="G713" s="54"/>
      <c r="H713" s="54"/>
      <c r="I713" s="54"/>
      <c r="J713" s="54"/>
      <c r="K713" s="54"/>
      <c r="L713" s="54"/>
      <c r="M713" s="54"/>
      <c r="N713" s="55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6"/>
      <c r="Z713" s="54"/>
      <c r="AA713" s="17"/>
      <c r="AB713" s="17"/>
      <c r="AC713" s="17"/>
      <c r="AD713" s="17"/>
      <c r="AE713" s="17"/>
      <c r="AF713" s="17"/>
      <c r="AG713" s="17"/>
      <c r="AH713" s="17"/>
      <c r="AI713" s="17"/>
      <c r="AJ713" s="17"/>
      <c r="AK713" s="17"/>
      <c r="AL713" s="17"/>
      <c r="AM713" s="17"/>
    </row>
    <row r="714" spans="3:39" ht="12.75">
      <c r="C714" s="54"/>
      <c r="D714" s="54"/>
      <c r="E714" s="54"/>
      <c r="F714" s="55"/>
      <c r="G714" s="54"/>
      <c r="H714" s="54"/>
      <c r="I714" s="54"/>
      <c r="J714" s="54"/>
      <c r="K714" s="54"/>
      <c r="L714" s="54"/>
      <c r="M714" s="54"/>
      <c r="N714" s="55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6"/>
      <c r="Z714" s="54"/>
      <c r="AA714" s="17"/>
      <c r="AB714" s="17"/>
      <c r="AC714" s="17"/>
      <c r="AD714" s="17"/>
      <c r="AE714" s="17"/>
      <c r="AF714" s="17"/>
      <c r="AG714" s="17"/>
      <c r="AH714" s="17"/>
      <c r="AI714" s="17"/>
      <c r="AJ714" s="17"/>
      <c r="AK714" s="17"/>
      <c r="AL714" s="17"/>
      <c r="AM714" s="17"/>
    </row>
    <row r="715" spans="3:39" ht="12.75">
      <c r="C715" s="54"/>
      <c r="D715" s="54"/>
      <c r="E715" s="54"/>
      <c r="F715" s="55"/>
      <c r="G715" s="54"/>
      <c r="H715" s="54"/>
      <c r="I715" s="54"/>
      <c r="J715" s="54"/>
      <c r="K715" s="54"/>
      <c r="L715" s="54"/>
      <c r="M715" s="54"/>
      <c r="N715" s="55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6"/>
      <c r="Z715" s="54"/>
      <c r="AA715" s="17"/>
      <c r="AB715" s="17"/>
      <c r="AC715" s="17"/>
      <c r="AD715" s="17"/>
      <c r="AE715" s="17"/>
      <c r="AF715" s="17"/>
      <c r="AG715" s="17"/>
      <c r="AH715" s="17"/>
      <c r="AI715" s="17"/>
      <c r="AJ715" s="17"/>
      <c r="AK715" s="17"/>
      <c r="AL715" s="17"/>
      <c r="AM715" s="17"/>
    </row>
    <row r="716" spans="3:39" ht="12.75">
      <c r="C716" s="54"/>
      <c r="D716" s="54"/>
      <c r="E716" s="54"/>
      <c r="F716" s="55"/>
      <c r="G716" s="54"/>
      <c r="H716" s="54"/>
      <c r="I716" s="54"/>
      <c r="J716" s="54"/>
      <c r="K716" s="54"/>
      <c r="L716" s="54"/>
      <c r="M716" s="54"/>
      <c r="N716" s="55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6"/>
      <c r="Z716" s="54"/>
      <c r="AA716" s="17"/>
      <c r="AB716" s="17"/>
      <c r="AC716" s="17"/>
      <c r="AD716" s="17"/>
      <c r="AE716" s="17"/>
      <c r="AF716" s="17"/>
      <c r="AG716" s="17"/>
      <c r="AH716" s="17"/>
      <c r="AI716" s="17"/>
      <c r="AJ716" s="17"/>
      <c r="AK716" s="17"/>
      <c r="AL716" s="17"/>
      <c r="AM716" s="17"/>
    </row>
    <row r="717" spans="3:39" ht="12.75">
      <c r="C717" s="54"/>
      <c r="D717" s="54"/>
      <c r="E717" s="54"/>
      <c r="F717" s="55"/>
      <c r="G717" s="54"/>
      <c r="H717" s="54"/>
      <c r="I717" s="54"/>
      <c r="J717" s="54"/>
      <c r="K717" s="54"/>
      <c r="L717" s="54"/>
      <c r="M717" s="54"/>
      <c r="N717" s="55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6"/>
      <c r="Z717" s="54"/>
      <c r="AA717" s="17"/>
      <c r="AB717" s="17"/>
      <c r="AC717" s="17"/>
      <c r="AD717" s="17"/>
      <c r="AE717" s="17"/>
      <c r="AF717" s="17"/>
      <c r="AG717" s="17"/>
      <c r="AH717" s="17"/>
      <c r="AI717" s="17"/>
      <c r="AJ717" s="17"/>
      <c r="AK717" s="17"/>
      <c r="AL717" s="17"/>
      <c r="AM717" s="17"/>
    </row>
    <row r="718" spans="3:39" ht="12.75">
      <c r="C718" s="54"/>
      <c r="D718" s="54"/>
      <c r="E718" s="54"/>
      <c r="F718" s="55"/>
      <c r="G718" s="54"/>
      <c r="H718" s="54"/>
      <c r="I718" s="54"/>
      <c r="J718" s="54"/>
      <c r="K718" s="54"/>
      <c r="L718" s="54"/>
      <c r="M718" s="54"/>
      <c r="N718" s="55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6"/>
      <c r="Z718" s="54"/>
      <c r="AA718" s="17"/>
      <c r="AB718" s="17"/>
      <c r="AC718" s="17"/>
      <c r="AD718" s="17"/>
      <c r="AE718" s="17"/>
      <c r="AF718" s="17"/>
      <c r="AG718" s="17"/>
      <c r="AH718" s="17"/>
      <c r="AI718" s="17"/>
      <c r="AJ718" s="17"/>
      <c r="AK718" s="17"/>
      <c r="AL718" s="17"/>
      <c r="AM718" s="17"/>
    </row>
    <row r="719" spans="3:39" ht="12.75">
      <c r="C719" s="54"/>
      <c r="D719" s="54"/>
      <c r="E719" s="54"/>
      <c r="F719" s="55"/>
      <c r="G719" s="54"/>
      <c r="H719" s="54"/>
      <c r="I719" s="54"/>
      <c r="J719" s="54"/>
      <c r="K719" s="54"/>
      <c r="L719" s="54"/>
      <c r="M719" s="54"/>
      <c r="N719" s="55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6"/>
      <c r="Z719" s="54"/>
      <c r="AA719" s="17"/>
      <c r="AB719" s="17"/>
      <c r="AC719" s="17"/>
      <c r="AD719" s="17"/>
      <c r="AE719" s="17"/>
      <c r="AF719" s="17"/>
      <c r="AG719" s="17"/>
      <c r="AH719" s="17"/>
      <c r="AI719" s="17"/>
      <c r="AJ719" s="17"/>
      <c r="AK719" s="17"/>
      <c r="AL719" s="17"/>
      <c r="AM719" s="17"/>
    </row>
    <row r="720" spans="3:39" ht="12.75">
      <c r="C720" s="54"/>
      <c r="D720" s="54"/>
      <c r="E720" s="54"/>
      <c r="F720" s="55"/>
      <c r="G720" s="54"/>
      <c r="H720" s="54"/>
      <c r="I720" s="54"/>
      <c r="J720" s="54"/>
      <c r="K720" s="54"/>
      <c r="L720" s="54"/>
      <c r="M720" s="54"/>
      <c r="N720" s="55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6"/>
      <c r="Z720" s="54"/>
      <c r="AA720" s="17"/>
      <c r="AB720" s="17"/>
      <c r="AC720" s="17"/>
      <c r="AD720" s="17"/>
      <c r="AE720" s="17"/>
      <c r="AF720" s="17"/>
      <c r="AG720" s="17"/>
      <c r="AH720" s="17"/>
      <c r="AI720" s="17"/>
      <c r="AJ720" s="17"/>
      <c r="AK720" s="17"/>
      <c r="AL720" s="17"/>
      <c r="AM720" s="17"/>
    </row>
    <row r="721" spans="3:39" ht="12.75">
      <c r="C721" s="54"/>
      <c r="D721" s="54"/>
      <c r="E721" s="54"/>
      <c r="F721" s="55"/>
      <c r="G721" s="54"/>
      <c r="H721" s="54"/>
      <c r="I721" s="54"/>
      <c r="J721" s="54"/>
      <c r="K721" s="54"/>
      <c r="L721" s="54"/>
      <c r="M721" s="54"/>
      <c r="N721" s="55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6"/>
      <c r="Z721" s="54"/>
      <c r="AA721" s="17"/>
      <c r="AB721" s="17"/>
      <c r="AC721" s="17"/>
      <c r="AD721" s="17"/>
      <c r="AE721" s="17"/>
      <c r="AF721" s="17"/>
      <c r="AG721" s="17"/>
      <c r="AH721" s="17"/>
      <c r="AI721" s="17"/>
      <c r="AJ721" s="17"/>
      <c r="AK721" s="17"/>
      <c r="AL721" s="17"/>
      <c r="AM721" s="17"/>
    </row>
    <row r="722" spans="3:39" ht="12.75">
      <c r="C722" s="54"/>
      <c r="D722" s="54"/>
      <c r="E722" s="54"/>
      <c r="F722" s="55"/>
      <c r="G722" s="54"/>
      <c r="H722" s="54"/>
      <c r="I722" s="54"/>
      <c r="J722" s="54"/>
      <c r="K722" s="54"/>
      <c r="L722" s="54"/>
      <c r="M722" s="54"/>
      <c r="N722" s="55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6"/>
      <c r="Z722" s="54"/>
      <c r="AA722" s="17"/>
      <c r="AB722" s="17"/>
      <c r="AC722" s="17"/>
      <c r="AD722" s="17"/>
      <c r="AE722" s="17"/>
      <c r="AF722" s="17"/>
      <c r="AG722" s="17"/>
      <c r="AH722" s="17"/>
      <c r="AI722" s="17"/>
      <c r="AJ722" s="17"/>
      <c r="AK722" s="17"/>
      <c r="AL722" s="17"/>
      <c r="AM722" s="17"/>
    </row>
    <row r="723" spans="3:39" ht="12.75">
      <c r="C723" s="54"/>
      <c r="D723" s="54"/>
      <c r="E723" s="54"/>
      <c r="F723" s="55"/>
      <c r="G723" s="54"/>
      <c r="H723" s="54"/>
      <c r="I723" s="54"/>
      <c r="J723" s="54"/>
      <c r="K723" s="54"/>
      <c r="L723" s="54"/>
      <c r="M723" s="54"/>
      <c r="N723" s="55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6"/>
      <c r="Z723" s="54"/>
      <c r="AA723" s="17"/>
      <c r="AB723" s="17"/>
      <c r="AC723" s="17"/>
      <c r="AD723" s="17"/>
      <c r="AE723" s="17"/>
      <c r="AF723" s="17"/>
      <c r="AG723" s="17"/>
      <c r="AH723" s="17"/>
      <c r="AI723" s="17"/>
      <c r="AJ723" s="17"/>
      <c r="AK723" s="17"/>
      <c r="AL723" s="17"/>
      <c r="AM723" s="17"/>
    </row>
    <row r="724" spans="3:39" ht="12.75">
      <c r="C724" s="54"/>
      <c r="D724" s="54"/>
      <c r="E724" s="54"/>
      <c r="F724" s="55"/>
      <c r="G724" s="54"/>
      <c r="H724" s="54"/>
      <c r="I724" s="54"/>
      <c r="J724" s="54"/>
      <c r="K724" s="54"/>
      <c r="L724" s="54"/>
      <c r="M724" s="54"/>
      <c r="N724" s="55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6"/>
      <c r="Z724" s="54"/>
      <c r="AA724" s="17"/>
      <c r="AB724" s="17"/>
      <c r="AC724" s="17"/>
      <c r="AD724" s="17"/>
      <c r="AE724" s="17"/>
      <c r="AF724" s="17"/>
      <c r="AG724" s="17"/>
      <c r="AH724" s="17"/>
      <c r="AI724" s="17"/>
      <c r="AJ724" s="17"/>
      <c r="AK724" s="17"/>
      <c r="AL724" s="17"/>
      <c r="AM724" s="17"/>
    </row>
    <row r="725" spans="3:39" ht="12.75">
      <c r="C725" s="54"/>
      <c r="D725" s="54"/>
      <c r="E725" s="54"/>
      <c r="F725" s="55"/>
      <c r="G725" s="54"/>
      <c r="H725" s="54"/>
      <c r="I725" s="54"/>
      <c r="J725" s="54"/>
      <c r="K725" s="54"/>
      <c r="L725" s="54"/>
      <c r="M725" s="54"/>
      <c r="N725" s="55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6"/>
      <c r="Z725" s="54"/>
      <c r="AA725" s="17"/>
      <c r="AB725" s="17"/>
      <c r="AC725" s="17"/>
      <c r="AD725" s="17"/>
      <c r="AE725" s="17"/>
      <c r="AF725" s="17"/>
      <c r="AG725" s="17"/>
      <c r="AH725" s="17"/>
      <c r="AI725" s="17"/>
      <c r="AJ725" s="17"/>
      <c r="AK725" s="17"/>
      <c r="AL725" s="17"/>
      <c r="AM725" s="17"/>
    </row>
    <row r="726" spans="3:39" ht="12.75">
      <c r="C726" s="54"/>
      <c r="D726" s="54"/>
      <c r="E726" s="54"/>
      <c r="F726" s="55"/>
      <c r="G726" s="54"/>
      <c r="H726" s="54"/>
      <c r="I726" s="54"/>
      <c r="J726" s="54"/>
      <c r="K726" s="54"/>
      <c r="L726" s="54"/>
      <c r="M726" s="54"/>
      <c r="N726" s="55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6"/>
      <c r="Z726" s="54"/>
      <c r="AA726" s="17"/>
      <c r="AB726" s="17"/>
      <c r="AC726" s="17"/>
      <c r="AD726" s="17"/>
      <c r="AE726" s="17"/>
      <c r="AF726" s="17"/>
      <c r="AG726" s="17"/>
      <c r="AH726" s="17"/>
      <c r="AI726" s="17"/>
      <c r="AJ726" s="17"/>
      <c r="AK726" s="17"/>
      <c r="AL726" s="17"/>
      <c r="AM726" s="17"/>
    </row>
    <row r="727" spans="3:39" ht="12.75">
      <c r="C727" s="54"/>
      <c r="D727" s="54"/>
      <c r="E727" s="54"/>
      <c r="F727" s="55"/>
      <c r="G727" s="54"/>
      <c r="H727" s="54"/>
      <c r="I727" s="54"/>
      <c r="J727" s="54"/>
      <c r="K727" s="54"/>
      <c r="L727" s="54"/>
      <c r="M727" s="54"/>
      <c r="N727" s="55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6"/>
      <c r="Z727" s="54"/>
      <c r="AA727" s="17"/>
      <c r="AB727" s="17"/>
      <c r="AC727" s="17"/>
      <c r="AD727" s="17"/>
      <c r="AE727" s="17"/>
      <c r="AF727" s="17"/>
      <c r="AG727" s="17"/>
      <c r="AH727" s="17"/>
      <c r="AI727" s="17"/>
      <c r="AJ727" s="17"/>
      <c r="AK727" s="17"/>
      <c r="AL727" s="17"/>
      <c r="AM727" s="17"/>
    </row>
    <row r="728" spans="3:39" ht="12.75">
      <c r="C728" s="54"/>
      <c r="D728" s="54"/>
      <c r="E728" s="54"/>
      <c r="F728" s="55"/>
      <c r="G728" s="54"/>
      <c r="H728" s="54"/>
      <c r="I728" s="54"/>
      <c r="J728" s="54"/>
      <c r="K728" s="54"/>
      <c r="L728" s="54"/>
      <c r="M728" s="54"/>
      <c r="N728" s="55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6"/>
      <c r="Z728" s="54"/>
      <c r="AA728" s="17"/>
      <c r="AB728" s="17"/>
      <c r="AC728" s="17"/>
      <c r="AD728" s="17"/>
      <c r="AE728" s="17"/>
      <c r="AF728" s="17"/>
      <c r="AG728" s="17"/>
      <c r="AH728" s="17"/>
      <c r="AI728" s="17"/>
      <c r="AJ728" s="17"/>
      <c r="AK728" s="17"/>
      <c r="AL728" s="17"/>
      <c r="AM728" s="17"/>
    </row>
    <row r="729" spans="3:39" ht="12.75">
      <c r="C729" s="54"/>
      <c r="D729" s="54"/>
      <c r="E729" s="54"/>
      <c r="F729" s="55"/>
      <c r="G729" s="54"/>
      <c r="H729" s="54"/>
      <c r="I729" s="54"/>
      <c r="J729" s="54"/>
      <c r="K729" s="54"/>
      <c r="L729" s="54"/>
      <c r="M729" s="54"/>
      <c r="N729" s="55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6"/>
      <c r="Z729" s="54"/>
      <c r="AA729" s="17"/>
      <c r="AB729" s="17"/>
      <c r="AC729" s="17"/>
      <c r="AD729" s="17"/>
      <c r="AE729" s="17"/>
      <c r="AF729" s="17"/>
      <c r="AG729" s="17"/>
      <c r="AH729" s="17"/>
      <c r="AI729" s="17"/>
      <c r="AJ729" s="17"/>
      <c r="AK729" s="17"/>
      <c r="AL729" s="17"/>
      <c r="AM729" s="17"/>
    </row>
    <row r="730" spans="3:39" ht="12.75">
      <c r="C730" s="54"/>
      <c r="D730" s="54"/>
      <c r="E730" s="54"/>
      <c r="F730" s="55"/>
      <c r="G730" s="54"/>
      <c r="H730" s="54"/>
      <c r="I730" s="54"/>
      <c r="J730" s="54"/>
      <c r="K730" s="54"/>
      <c r="L730" s="54"/>
      <c r="M730" s="54"/>
      <c r="N730" s="55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6"/>
      <c r="Z730" s="54"/>
      <c r="AA730" s="17"/>
      <c r="AB730" s="17"/>
      <c r="AC730" s="17"/>
      <c r="AD730" s="17"/>
      <c r="AE730" s="17"/>
      <c r="AF730" s="17"/>
      <c r="AG730" s="17"/>
      <c r="AH730" s="17"/>
      <c r="AI730" s="17"/>
      <c r="AJ730" s="17"/>
      <c r="AK730" s="17"/>
      <c r="AL730" s="17"/>
      <c r="AM730" s="17"/>
    </row>
    <row r="731" spans="3:39" ht="12.75">
      <c r="C731" s="54"/>
      <c r="D731" s="54"/>
      <c r="E731" s="54"/>
      <c r="F731" s="55"/>
      <c r="G731" s="54"/>
      <c r="H731" s="54"/>
      <c r="I731" s="54"/>
      <c r="J731" s="54"/>
      <c r="K731" s="54"/>
      <c r="L731" s="54"/>
      <c r="M731" s="54"/>
      <c r="N731" s="55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6"/>
      <c r="Z731" s="54"/>
      <c r="AA731" s="17"/>
      <c r="AB731" s="17"/>
      <c r="AC731" s="17"/>
      <c r="AD731" s="17"/>
      <c r="AE731" s="17"/>
      <c r="AF731" s="17"/>
      <c r="AG731" s="17"/>
      <c r="AH731" s="17"/>
      <c r="AI731" s="17"/>
      <c r="AJ731" s="17"/>
      <c r="AK731" s="17"/>
      <c r="AL731" s="17"/>
      <c r="AM731" s="17"/>
    </row>
    <row r="732" spans="3:39" ht="12.75">
      <c r="C732" s="54"/>
      <c r="D732" s="54"/>
      <c r="E732" s="54"/>
      <c r="F732" s="55"/>
      <c r="G732" s="54"/>
      <c r="H732" s="54"/>
      <c r="I732" s="54"/>
      <c r="J732" s="54"/>
      <c r="K732" s="54"/>
      <c r="L732" s="54"/>
      <c r="M732" s="54"/>
      <c r="N732" s="55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6"/>
      <c r="Z732" s="54"/>
      <c r="AA732" s="17"/>
      <c r="AB732" s="17"/>
      <c r="AC732" s="17"/>
      <c r="AD732" s="17"/>
      <c r="AE732" s="17"/>
      <c r="AF732" s="17"/>
      <c r="AG732" s="17"/>
      <c r="AH732" s="17"/>
      <c r="AI732" s="17"/>
      <c r="AJ732" s="17"/>
      <c r="AK732" s="17"/>
      <c r="AL732" s="17"/>
      <c r="AM732" s="17"/>
    </row>
    <row r="733" spans="3:39" ht="12.75">
      <c r="C733" s="54"/>
      <c r="D733" s="54"/>
      <c r="E733" s="54"/>
      <c r="F733" s="55"/>
      <c r="G733" s="54"/>
      <c r="H733" s="54"/>
      <c r="I733" s="54"/>
      <c r="J733" s="54"/>
      <c r="K733" s="54"/>
      <c r="L733" s="54"/>
      <c r="M733" s="54"/>
      <c r="N733" s="55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6"/>
      <c r="Z733" s="54"/>
      <c r="AA733" s="17"/>
      <c r="AB733" s="17"/>
      <c r="AC733" s="17"/>
      <c r="AD733" s="17"/>
      <c r="AE733" s="17"/>
      <c r="AF733" s="17"/>
      <c r="AG733" s="17"/>
      <c r="AH733" s="17"/>
      <c r="AI733" s="17"/>
      <c r="AJ733" s="17"/>
      <c r="AK733" s="17"/>
      <c r="AL733" s="17"/>
      <c r="AM733" s="17"/>
    </row>
    <row r="734" spans="3:39" ht="12.75">
      <c r="C734" s="54"/>
      <c r="D734" s="54"/>
      <c r="E734" s="54"/>
      <c r="F734" s="55"/>
      <c r="G734" s="54"/>
      <c r="H734" s="54"/>
      <c r="I734" s="54"/>
      <c r="J734" s="54"/>
      <c r="K734" s="54"/>
      <c r="L734" s="54"/>
      <c r="M734" s="54"/>
      <c r="N734" s="55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6"/>
      <c r="Z734" s="54"/>
      <c r="AA734" s="17"/>
      <c r="AB734" s="17"/>
      <c r="AC734" s="17"/>
      <c r="AD734" s="17"/>
      <c r="AE734" s="17"/>
      <c r="AF734" s="17"/>
      <c r="AG734" s="17"/>
      <c r="AH734" s="17"/>
      <c r="AI734" s="17"/>
      <c r="AJ734" s="17"/>
      <c r="AK734" s="17"/>
      <c r="AL734" s="17"/>
      <c r="AM734" s="17"/>
    </row>
    <row r="735" spans="3:39" ht="12.75">
      <c r="C735" s="54"/>
      <c r="D735" s="54"/>
      <c r="E735" s="54"/>
      <c r="F735" s="55"/>
      <c r="G735" s="54"/>
      <c r="H735" s="54"/>
      <c r="I735" s="54"/>
      <c r="J735" s="54"/>
      <c r="K735" s="54"/>
      <c r="L735" s="54"/>
      <c r="M735" s="54"/>
      <c r="N735" s="55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6"/>
      <c r="Z735" s="54"/>
      <c r="AA735" s="17"/>
      <c r="AB735" s="17"/>
      <c r="AC735" s="17"/>
      <c r="AD735" s="17"/>
      <c r="AE735" s="17"/>
      <c r="AF735" s="17"/>
      <c r="AG735" s="17"/>
      <c r="AH735" s="17"/>
      <c r="AI735" s="17"/>
      <c r="AJ735" s="17"/>
      <c r="AK735" s="17"/>
      <c r="AL735" s="17"/>
      <c r="AM735" s="17"/>
    </row>
    <row r="736" spans="3:39" ht="12.75">
      <c r="C736" s="54"/>
      <c r="D736" s="54"/>
      <c r="E736" s="54"/>
      <c r="F736" s="55"/>
      <c r="G736" s="54"/>
      <c r="H736" s="54"/>
      <c r="I736" s="54"/>
      <c r="J736" s="54"/>
      <c r="K736" s="54"/>
      <c r="L736" s="54"/>
      <c r="M736" s="54"/>
      <c r="N736" s="55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6"/>
      <c r="Z736" s="54"/>
      <c r="AA736" s="17"/>
      <c r="AB736" s="17"/>
      <c r="AC736" s="17"/>
      <c r="AD736" s="17"/>
      <c r="AE736" s="17"/>
      <c r="AF736" s="17"/>
      <c r="AG736" s="17"/>
      <c r="AH736" s="17"/>
      <c r="AI736" s="17"/>
      <c r="AJ736" s="17"/>
      <c r="AK736" s="17"/>
      <c r="AL736" s="17"/>
      <c r="AM736" s="17"/>
    </row>
    <row r="737" spans="3:39" ht="12.75">
      <c r="C737" s="54"/>
      <c r="D737" s="54"/>
      <c r="E737" s="54"/>
      <c r="F737" s="55"/>
      <c r="G737" s="54"/>
      <c r="H737" s="54"/>
      <c r="I737" s="54"/>
      <c r="J737" s="54"/>
      <c r="K737" s="54"/>
      <c r="L737" s="54"/>
      <c r="M737" s="54"/>
      <c r="N737" s="55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6"/>
      <c r="Z737" s="54"/>
      <c r="AA737" s="17"/>
      <c r="AB737" s="17"/>
      <c r="AC737" s="17"/>
      <c r="AD737" s="17"/>
      <c r="AE737" s="17"/>
      <c r="AF737" s="17"/>
      <c r="AG737" s="17"/>
      <c r="AH737" s="17"/>
      <c r="AI737" s="17"/>
      <c r="AJ737" s="17"/>
      <c r="AK737" s="17"/>
      <c r="AL737" s="17"/>
      <c r="AM737" s="17"/>
    </row>
    <row r="738" spans="3:39" ht="12.75">
      <c r="C738" s="54"/>
      <c r="D738" s="54"/>
      <c r="E738" s="54"/>
      <c r="F738" s="55"/>
      <c r="G738" s="54"/>
      <c r="H738" s="54"/>
      <c r="I738" s="54"/>
      <c r="J738" s="54"/>
      <c r="K738" s="54"/>
      <c r="L738" s="54"/>
      <c r="M738" s="54"/>
      <c r="N738" s="55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6"/>
      <c r="Z738" s="54"/>
      <c r="AA738" s="17"/>
      <c r="AB738" s="17"/>
      <c r="AC738" s="17"/>
      <c r="AD738" s="17"/>
      <c r="AE738" s="17"/>
      <c r="AF738" s="17"/>
      <c r="AG738" s="17"/>
      <c r="AH738" s="17"/>
      <c r="AI738" s="17"/>
      <c r="AJ738" s="17"/>
      <c r="AK738" s="17"/>
      <c r="AL738" s="17"/>
      <c r="AM738" s="17"/>
    </row>
    <row r="739" spans="3:39" ht="12.75">
      <c r="C739" s="54"/>
      <c r="D739" s="54"/>
      <c r="E739" s="54"/>
      <c r="F739" s="55"/>
      <c r="G739" s="54"/>
      <c r="H739" s="54"/>
      <c r="I739" s="54"/>
      <c r="J739" s="54"/>
      <c r="K739" s="54"/>
      <c r="L739" s="54"/>
      <c r="M739" s="54"/>
      <c r="N739" s="55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6"/>
      <c r="Z739" s="54"/>
      <c r="AA739" s="17"/>
      <c r="AB739" s="17"/>
      <c r="AC739" s="17"/>
      <c r="AD739" s="17"/>
      <c r="AE739" s="17"/>
      <c r="AF739" s="17"/>
      <c r="AG739" s="17"/>
      <c r="AH739" s="17"/>
      <c r="AI739" s="17"/>
      <c r="AJ739" s="17"/>
      <c r="AK739" s="17"/>
      <c r="AL739" s="17"/>
      <c r="AM739" s="17"/>
    </row>
    <row r="740" spans="3:39" ht="12.75">
      <c r="C740" s="54"/>
      <c r="D740" s="54"/>
      <c r="E740" s="54"/>
      <c r="F740" s="55"/>
      <c r="G740" s="54"/>
      <c r="H740" s="54"/>
      <c r="I740" s="54"/>
      <c r="J740" s="54"/>
      <c r="K740" s="54"/>
      <c r="L740" s="54"/>
      <c r="M740" s="54"/>
      <c r="N740" s="55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6"/>
      <c r="Z740" s="54"/>
      <c r="AA740" s="17"/>
      <c r="AB740" s="17"/>
      <c r="AC740" s="17"/>
      <c r="AD740" s="17"/>
      <c r="AE740" s="17"/>
      <c r="AF740" s="17"/>
      <c r="AG740" s="17"/>
      <c r="AH740" s="17"/>
      <c r="AI740" s="17"/>
      <c r="AJ740" s="17"/>
      <c r="AK740" s="17"/>
      <c r="AL740" s="17"/>
      <c r="AM740" s="17"/>
    </row>
    <row r="741" spans="3:39" ht="12.75">
      <c r="C741" s="54"/>
      <c r="D741" s="54"/>
      <c r="E741" s="54"/>
      <c r="F741" s="55"/>
      <c r="G741" s="54"/>
      <c r="H741" s="54"/>
      <c r="I741" s="54"/>
      <c r="J741" s="54"/>
      <c r="K741" s="54"/>
      <c r="L741" s="54"/>
      <c r="M741" s="54"/>
      <c r="N741" s="55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6"/>
      <c r="Z741" s="54"/>
      <c r="AA741" s="17"/>
      <c r="AB741" s="17"/>
      <c r="AC741" s="17"/>
      <c r="AD741" s="17"/>
      <c r="AE741" s="17"/>
      <c r="AF741" s="17"/>
      <c r="AG741" s="17"/>
      <c r="AH741" s="17"/>
      <c r="AI741" s="17"/>
      <c r="AJ741" s="17"/>
      <c r="AK741" s="17"/>
      <c r="AL741" s="17"/>
      <c r="AM741" s="17"/>
    </row>
    <row r="742" spans="3:39" ht="12.75">
      <c r="C742" s="54"/>
      <c r="D742" s="54"/>
      <c r="E742" s="54"/>
      <c r="F742" s="55"/>
      <c r="G742" s="54"/>
      <c r="H742" s="54"/>
      <c r="I742" s="54"/>
      <c r="J742" s="54"/>
      <c r="K742" s="54"/>
      <c r="L742" s="54"/>
      <c r="M742" s="54"/>
      <c r="N742" s="55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6"/>
      <c r="Z742" s="54"/>
      <c r="AA742" s="17"/>
      <c r="AB742" s="17"/>
      <c r="AC742" s="17"/>
      <c r="AD742" s="17"/>
      <c r="AE742" s="17"/>
      <c r="AF742" s="17"/>
      <c r="AG742" s="17"/>
      <c r="AH742" s="17"/>
      <c r="AI742" s="17"/>
      <c r="AJ742" s="17"/>
      <c r="AK742" s="17"/>
      <c r="AL742" s="17"/>
      <c r="AM742" s="17"/>
    </row>
    <row r="743" spans="3:39" ht="12.75">
      <c r="C743" s="54"/>
      <c r="D743" s="54"/>
      <c r="E743" s="54"/>
      <c r="F743" s="55"/>
      <c r="G743" s="54"/>
      <c r="H743" s="54"/>
      <c r="I743" s="54"/>
      <c r="J743" s="54"/>
      <c r="K743" s="54"/>
      <c r="L743" s="54"/>
      <c r="M743" s="54"/>
      <c r="N743" s="55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6"/>
      <c r="Z743" s="54"/>
      <c r="AA743" s="17"/>
      <c r="AB743" s="17"/>
      <c r="AC743" s="17"/>
      <c r="AD743" s="17"/>
      <c r="AE743" s="17"/>
      <c r="AF743" s="17"/>
      <c r="AG743" s="17"/>
      <c r="AH743" s="17"/>
      <c r="AI743" s="17"/>
      <c r="AJ743" s="17"/>
      <c r="AK743" s="17"/>
      <c r="AL743" s="17"/>
      <c r="AM743" s="17"/>
    </row>
    <row r="744" spans="3:39" ht="12.75">
      <c r="C744" s="54"/>
      <c r="D744" s="54"/>
      <c r="E744" s="54"/>
      <c r="F744" s="55"/>
      <c r="G744" s="54"/>
      <c r="H744" s="54"/>
      <c r="I744" s="54"/>
      <c r="J744" s="54"/>
      <c r="K744" s="54"/>
      <c r="L744" s="54"/>
      <c r="M744" s="54"/>
      <c r="N744" s="55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6"/>
      <c r="Z744" s="54"/>
      <c r="AA744" s="17"/>
      <c r="AB744" s="17"/>
      <c r="AC744" s="17"/>
      <c r="AD744" s="17"/>
      <c r="AE744" s="17"/>
      <c r="AF744" s="17"/>
      <c r="AG744" s="17"/>
      <c r="AH744" s="17"/>
      <c r="AI744" s="17"/>
      <c r="AJ744" s="17"/>
      <c r="AK744" s="17"/>
      <c r="AL744" s="17"/>
      <c r="AM744" s="17"/>
    </row>
    <row r="745" spans="3:39" ht="12.75">
      <c r="C745" s="54"/>
      <c r="D745" s="54"/>
      <c r="E745" s="54"/>
      <c r="F745" s="55"/>
      <c r="G745" s="54"/>
      <c r="H745" s="54"/>
      <c r="I745" s="54"/>
      <c r="J745" s="54"/>
      <c r="K745" s="54"/>
      <c r="L745" s="54"/>
      <c r="M745" s="54"/>
      <c r="N745" s="55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6"/>
      <c r="Z745" s="54"/>
      <c r="AA745" s="17"/>
      <c r="AB745" s="17"/>
      <c r="AC745" s="17"/>
      <c r="AD745" s="17"/>
      <c r="AE745" s="17"/>
      <c r="AF745" s="17"/>
      <c r="AG745" s="17"/>
      <c r="AH745" s="17"/>
      <c r="AI745" s="17"/>
      <c r="AJ745" s="17"/>
      <c r="AK745" s="17"/>
      <c r="AL745" s="17"/>
      <c r="AM745" s="17"/>
    </row>
    <row r="746" spans="3:39" ht="12.75">
      <c r="C746" s="54"/>
      <c r="D746" s="54"/>
      <c r="E746" s="54"/>
      <c r="F746" s="55"/>
      <c r="G746" s="54"/>
      <c r="H746" s="54"/>
      <c r="I746" s="54"/>
      <c r="J746" s="54"/>
      <c r="K746" s="54"/>
      <c r="L746" s="54"/>
      <c r="M746" s="54"/>
      <c r="N746" s="55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6"/>
      <c r="Z746" s="54"/>
      <c r="AA746" s="17"/>
      <c r="AB746" s="17"/>
      <c r="AC746" s="17"/>
      <c r="AD746" s="17"/>
      <c r="AE746" s="17"/>
      <c r="AF746" s="17"/>
      <c r="AG746" s="17"/>
      <c r="AH746" s="17"/>
      <c r="AI746" s="17"/>
      <c r="AJ746" s="17"/>
      <c r="AK746" s="17"/>
      <c r="AL746" s="17"/>
      <c r="AM746" s="17"/>
    </row>
    <row r="747" spans="3:39" ht="12.75">
      <c r="C747" s="54"/>
      <c r="D747" s="54"/>
      <c r="E747" s="54"/>
      <c r="F747" s="55"/>
      <c r="G747" s="54"/>
      <c r="H747" s="54"/>
      <c r="I747" s="54"/>
      <c r="J747" s="54"/>
      <c r="K747" s="54"/>
      <c r="L747" s="54"/>
      <c r="M747" s="54"/>
      <c r="N747" s="55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6"/>
      <c r="Z747" s="54"/>
      <c r="AA747" s="17"/>
      <c r="AB747" s="17"/>
      <c r="AC747" s="17"/>
      <c r="AD747" s="17"/>
      <c r="AE747" s="17"/>
      <c r="AF747" s="17"/>
      <c r="AG747" s="17"/>
      <c r="AH747" s="17"/>
      <c r="AI747" s="17"/>
      <c r="AJ747" s="17"/>
      <c r="AK747" s="17"/>
      <c r="AL747" s="17"/>
      <c r="AM747" s="17"/>
    </row>
    <row r="748" spans="3:39" ht="12.75">
      <c r="C748" s="54"/>
      <c r="D748" s="54"/>
      <c r="E748" s="54"/>
      <c r="F748" s="55"/>
      <c r="G748" s="54"/>
      <c r="H748" s="54"/>
      <c r="I748" s="54"/>
      <c r="J748" s="54"/>
      <c r="K748" s="54"/>
      <c r="L748" s="54"/>
      <c r="M748" s="54"/>
      <c r="N748" s="55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6"/>
      <c r="Z748" s="54"/>
      <c r="AA748" s="17"/>
      <c r="AB748" s="17"/>
      <c r="AC748" s="17"/>
      <c r="AD748" s="17"/>
      <c r="AE748" s="17"/>
      <c r="AF748" s="17"/>
      <c r="AG748" s="17"/>
      <c r="AH748" s="17"/>
      <c r="AI748" s="17"/>
      <c r="AJ748" s="17"/>
      <c r="AK748" s="17"/>
      <c r="AL748" s="17"/>
      <c r="AM748" s="17"/>
    </row>
    <row r="749" spans="3:39" ht="12.75">
      <c r="C749" s="54"/>
      <c r="D749" s="54"/>
      <c r="E749" s="54"/>
      <c r="F749" s="55"/>
      <c r="G749" s="54"/>
      <c r="H749" s="54"/>
      <c r="I749" s="54"/>
      <c r="J749" s="54"/>
      <c r="K749" s="54"/>
      <c r="L749" s="54"/>
      <c r="M749" s="54"/>
      <c r="N749" s="55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6"/>
      <c r="Z749" s="54"/>
      <c r="AA749" s="17"/>
      <c r="AB749" s="17"/>
      <c r="AC749" s="17"/>
      <c r="AD749" s="17"/>
      <c r="AE749" s="17"/>
      <c r="AF749" s="17"/>
      <c r="AG749" s="17"/>
      <c r="AH749" s="17"/>
      <c r="AI749" s="17"/>
      <c r="AJ749" s="17"/>
      <c r="AK749" s="17"/>
      <c r="AL749" s="17"/>
      <c r="AM749" s="17"/>
    </row>
    <row r="750" spans="3:39" ht="12.75">
      <c r="C750" s="54"/>
      <c r="D750" s="54"/>
      <c r="E750" s="54"/>
      <c r="F750" s="55"/>
      <c r="G750" s="54"/>
      <c r="H750" s="54"/>
      <c r="I750" s="54"/>
      <c r="J750" s="54"/>
      <c r="K750" s="54"/>
      <c r="L750" s="54"/>
      <c r="M750" s="54"/>
      <c r="N750" s="55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6"/>
      <c r="Z750" s="54"/>
      <c r="AA750" s="17"/>
      <c r="AB750" s="17"/>
      <c r="AC750" s="17"/>
      <c r="AD750" s="17"/>
      <c r="AE750" s="17"/>
      <c r="AF750" s="17"/>
      <c r="AG750" s="17"/>
      <c r="AH750" s="17"/>
      <c r="AI750" s="17"/>
      <c r="AJ750" s="17"/>
      <c r="AK750" s="17"/>
      <c r="AL750" s="17"/>
      <c r="AM750" s="17"/>
    </row>
    <row r="751" spans="3:39" ht="12.75">
      <c r="C751" s="54"/>
      <c r="D751" s="54"/>
      <c r="E751" s="54"/>
      <c r="F751" s="55"/>
      <c r="G751" s="54"/>
      <c r="H751" s="54"/>
      <c r="I751" s="54"/>
      <c r="J751" s="54"/>
      <c r="K751" s="54"/>
      <c r="L751" s="54"/>
      <c r="M751" s="54"/>
      <c r="N751" s="55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6"/>
      <c r="Z751" s="54"/>
      <c r="AA751" s="17"/>
      <c r="AB751" s="17"/>
      <c r="AC751" s="17"/>
      <c r="AD751" s="17"/>
      <c r="AE751" s="17"/>
      <c r="AF751" s="17"/>
      <c r="AG751" s="17"/>
      <c r="AH751" s="17"/>
      <c r="AI751" s="17"/>
      <c r="AJ751" s="17"/>
      <c r="AK751" s="17"/>
      <c r="AL751" s="17"/>
      <c r="AM751" s="17"/>
    </row>
    <row r="752" spans="3:39" ht="12.75">
      <c r="C752" s="54"/>
      <c r="D752" s="54"/>
      <c r="E752" s="54"/>
      <c r="F752" s="55"/>
      <c r="G752" s="54"/>
      <c r="H752" s="54"/>
      <c r="I752" s="54"/>
      <c r="J752" s="54"/>
      <c r="K752" s="54"/>
      <c r="L752" s="54"/>
      <c r="M752" s="54"/>
      <c r="N752" s="55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6"/>
      <c r="Z752" s="54"/>
      <c r="AA752" s="17"/>
      <c r="AB752" s="17"/>
      <c r="AC752" s="17"/>
      <c r="AD752" s="17"/>
      <c r="AE752" s="17"/>
      <c r="AF752" s="17"/>
      <c r="AG752" s="17"/>
      <c r="AH752" s="17"/>
      <c r="AI752" s="17"/>
      <c r="AJ752" s="17"/>
      <c r="AK752" s="17"/>
      <c r="AL752" s="17"/>
      <c r="AM752" s="17"/>
    </row>
    <row r="753" spans="3:39" ht="12.75">
      <c r="C753" s="54"/>
      <c r="D753" s="54"/>
      <c r="E753" s="54"/>
      <c r="F753" s="55"/>
      <c r="G753" s="54"/>
      <c r="H753" s="54"/>
      <c r="I753" s="54"/>
      <c r="J753" s="54"/>
      <c r="K753" s="54"/>
      <c r="L753" s="54"/>
      <c r="M753" s="54"/>
      <c r="N753" s="55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6"/>
      <c r="Z753" s="54"/>
      <c r="AA753" s="17"/>
      <c r="AB753" s="17"/>
      <c r="AC753" s="17"/>
      <c r="AD753" s="17"/>
      <c r="AE753" s="17"/>
      <c r="AF753" s="17"/>
      <c r="AG753" s="17"/>
      <c r="AH753" s="17"/>
      <c r="AI753" s="17"/>
      <c r="AJ753" s="17"/>
      <c r="AK753" s="17"/>
      <c r="AL753" s="17"/>
      <c r="AM753" s="17"/>
    </row>
    <row r="754" spans="3:39" ht="12.75">
      <c r="C754" s="54"/>
      <c r="D754" s="54"/>
      <c r="E754" s="54"/>
      <c r="F754" s="55"/>
      <c r="G754" s="54"/>
      <c r="H754" s="54"/>
      <c r="I754" s="54"/>
      <c r="J754" s="54"/>
      <c r="K754" s="54"/>
      <c r="L754" s="54"/>
      <c r="M754" s="54"/>
      <c r="N754" s="55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6"/>
      <c r="Z754" s="54"/>
      <c r="AA754" s="17"/>
      <c r="AB754" s="17"/>
      <c r="AC754" s="17"/>
      <c r="AD754" s="17"/>
      <c r="AE754" s="17"/>
      <c r="AF754" s="17"/>
      <c r="AG754" s="17"/>
      <c r="AH754" s="17"/>
      <c r="AI754" s="17"/>
      <c r="AJ754" s="17"/>
      <c r="AK754" s="17"/>
      <c r="AL754" s="17"/>
      <c r="AM754" s="17"/>
    </row>
    <row r="755" spans="3:39" ht="12.75">
      <c r="C755" s="54"/>
      <c r="D755" s="54"/>
      <c r="E755" s="54"/>
      <c r="F755" s="55"/>
      <c r="G755" s="54"/>
      <c r="H755" s="54"/>
      <c r="I755" s="54"/>
      <c r="J755" s="54"/>
      <c r="K755" s="54"/>
      <c r="L755" s="54"/>
      <c r="M755" s="54"/>
      <c r="N755" s="55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6"/>
      <c r="Z755" s="54"/>
      <c r="AA755" s="17"/>
      <c r="AB755" s="17"/>
      <c r="AC755" s="17"/>
      <c r="AD755" s="17"/>
      <c r="AE755" s="17"/>
      <c r="AF755" s="17"/>
      <c r="AG755" s="17"/>
      <c r="AH755" s="17"/>
      <c r="AI755" s="17"/>
      <c r="AJ755" s="17"/>
      <c r="AK755" s="17"/>
      <c r="AL755" s="17"/>
      <c r="AM755" s="17"/>
    </row>
    <row r="756" spans="3:39" ht="12.75">
      <c r="C756" s="54"/>
      <c r="D756" s="54"/>
      <c r="E756" s="54"/>
      <c r="F756" s="55"/>
      <c r="G756" s="54"/>
      <c r="H756" s="54"/>
      <c r="I756" s="54"/>
      <c r="J756" s="54"/>
      <c r="K756" s="54"/>
      <c r="L756" s="54"/>
      <c r="M756" s="54"/>
      <c r="N756" s="55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6"/>
      <c r="Z756" s="54"/>
      <c r="AA756" s="17"/>
      <c r="AB756" s="17"/>
      <c r="AC756" s="17"/>
      <c r="AD756" s="17"/>
      <c r="AE756" s="17"/>
      <c r="AF756" s="17"/>
      <c r="AG756" s="17"/>
      <c r="AH756" s="17"/>
      <c r="AI756" s="17"/>
      <c r="AJ756" s="17"/>
      <c r="AK756" s="17"/>
      <c r="AL756" s="17"/>
      <c r="AM756" s="17"/>
    </row>
    <row r="757" spans="3:39" ht="12.75">
      <c r="C757" s="54"/>
      <c r="D757" s="54"/>
      <c r="E757" s="54"/>
      <c r="F757" s="55"/>
      <c r="G757" s="54"/>
      <c r="H757" s="54"/>
      <c r="I757" s="54"/>
      <c r="J757" s="54"/>
      <c r="K757" s="54"/>
      <c r="L757" s="54"/>
      <c r="M757" s="54"/>
      <c r="N757" s="55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6"/>
      <c r="Z757" s="54"/>
      <c r="AA757" s="17"/>
      <c r="AB757" s="17"/>
      <c r="AC757" s="17"/>
      <c r="AD757" s="17"/>
      <c r="AE757" s="17"/>
      <c r="AF757" s="17"/>
      <c r="AG757" s="17"/>
      <c r="AH757" s="17"/>
      <c r="AI757" s="17"/>
      <c r="AJ757" s="17"/>
      <c r="AK757" s="17"/>
      <c r="AL757" s="17"/>
      <c r="AM757" s="17"/>
    </row>
    <row r="758" spans="3:39" ht="12.75">
      <c r="C758" s="54"/>
      <c r="D758" s="54"/>
      <c r="E758" s="54"/>
      <c r="F758" s="55"/>
      <c r="G758" s="54"/>
      <c r="H758" s="54"/>
      <c r="I758" s="54"/>
      <c r="J758" s="54"/>
      <c r="K758" s="54"/>
      <c r="L758" s="54"/>
      <c r="M758" s="54"/>
      <c r="N758" s="55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6"/>
      <c r="Z758" s="54"/>
      <c r="AA758" s="17"/>
      <c r="AB758" s="17"/>
      <c r="AC758" s="17"/>
      <c r="AD758" s="17"/>
      <c r="AE758" s="17"/>
      <c r="AF758" s="17"/>
      <c r="AG758" s="17"/>
      <c r="AH758" s="17"/>
      <c r="AI758" s="17"/>
      <c r="AJ758" s="17"/>
      <c r="AK758" s="17"/>
      <c r="AL758" s="17"/>
      <c r="AM758" s="17"/>
    </row>
    <row r="759" spans="3:39" ht="12.75">
      <c r="C759" s="54"/>
      <c r="D759" s="54"/>
      <c r="E759" s="54"/>
      <c r="F759" s="55"/>
      <c r="G759" s="54"/>
      <c r="H759" s="54"/>
      <c r="I759" s="54"/>
      <c r="J759" s="54"/>
      <c r="K759" s="54"/>
      <c r="L759" s="54"/>
      <c r="M759" s="54"/>
      <c r="N759" s="55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6"/>
      <c r="Z759" s="54"/>
      <c r="AA759" s="17"/>
      <c r="AB759" s="17"/>
      <c r="AC759" s="17"/>
      <c r="AD759" s="17"/>
      <c r="AE759" s="17"/>
      <c r="AF759" s="17"/>
      <c r="AG759" s="17"/>
      <c r="AH759" s="17"/>
      <c r="AI759" s="17"/>
      <c r="AJ759" s="17"/>
      <c r="AK759" s="17"/>
      <c r="AL759" s="17"/>
      <c r="AM759" s="17"/>
    </row>
    <row r="760" spans="3:39" ht="12.75">
      <c r="C760" s="54"/>
      <c r="D760" s="54"/>
      <c r="E760" s="54"/>
      <c r="F760" s="55"/>
      <c r="G760" s="54"/>
      <c r="H760" s="54"/>
      <c r="I760" s="54"/>
      <c r="J760" s="54"/>
      <c r="K760" s="54"/>
      <c r="L760" s="54"/>
      <c r="M760" s="54"/>
      <c r="N760" s="55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6"/>
      <c r="Z760" s="54"/>
      <c r="AA760" s="17"/>
      <c r="AB760" s="17"/>
      <c r="AC760" s="17"/>
      <c r="AD760" s="17"/>
      <c r="AE760" s="17"/>
      <c r="AF760" s="17"/>
      <c r="AG760" s="17"/>
      <c r="AH760" s="17"/>
      <c r="AI760" s="17"/>
      <c r="AJ760" s="17"/>
      <c r="AK760" s="17"/>
      <c r="AL760" s="17"/>
      <c r="AM760" s="17"/>
    </row>
    <row r="761" spans="3:39" ht="12.75">
      <c r="C761" s="54"/>
      <c r="D761" s="54"/>
      <c r="E761" s="54"/>
      <c r="F761" s="55"/>
      <c r="G761" s="54"/>
      <c r="H761" s="54"/>
      <c r="I761" s="54"/>
      <c r="J761" s="54"/>
      <c r="K761" s="54"/>
      <c r="L761" s="54"/>
      <c r="M761" s="54"/>
      <c r="N761" s="55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6"/>
      <c r="Z761" s="54"/>
      <c r="AA761" s="17"/>
      <c r="AB761" s="17"/>
      <c r="AC761" s="17"/>
      <c r="AD761" s="17"/>
      <c r="AE761" s="17"/>
      <c r="AF761" s="17"/>
      <c r="AG761" s="17"/>
      <c r="AH761" s="17"/>
      <c r="AI761" s="17"/>
      <c r="AJ761" s="17"/>
      <c r="AK761" s="17"/>
      <c r="AL761" s="17"/>
      <c r="AM761" s="17"/>
    </row>
    <row r="762" spans="3:39" ht="12.75">
      <c r="C762" s="54"/>
      <c r="D762" s="54"/>
      <c r="E762" s="54"/>
      <c r="F762" s="55"/>
      <c r="G762" s="54"/>
      <c r="H762" s="54"/>
      <c r="I762" s="54"/>
      <c r="J762" s="54"/>
      <c r="K762" s="54"/>
      <c r="L762" s="54"/>
      <c r="M762" s="54"/>
      <c r="N762" s="55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6"/>
      <c r="Z762" s="54"/>
      <c r="AA762" s="17"/>
      <c r="AB762" s="17"/>
      <c r="AC762" s="17"/>
      <c r="AD762" s="17"/>
      <c r="AE762" s="17"/>
      <c r="AF762" s="17"/>
      <c r="AG762" s="17"/>
      <c r="AH762" s="17"/>
      <c r="AI762" s="17"/>
      <c r="AJ762" s="17"/>
      <c r="AK762" s="17"/>
      <c r="AL762" s="17"/>
      <c r="AM762" s="17"/>
    </row>
    <row r="763" spans="3:39" ht="12.75">
      <c r="C763" s="54"/>
      <c r="D763" s="54"/>
      <c r="E763" s="54"/>
      <c r="F763" s="55"/>
      <c r="G763" s="54"/>
      <c r="H763" s="54"/>
      <c r="I763" s="54"/>
      <c r="J763" s="54"/>
      <c r="K763" s="54"/>
      <c r="L763" s="54"/>
      <c r="M763" s="54"/>
      <c r="N763" s="55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6"/>
      <c r="Z763" s="54"/>
      <c r="AA763" s="17"/>
      <c r="AB763" s="17"/>
      <c r="AC763" s="17"/>
      <c r="AD763" s="17"/>
      <c r="AE763" s="17"/>
      <c r="AF763" s="17"/>
      <c r="AG763" s="17"/>
      <c r="AH763" s="17"/>
      <c r="AI763" s="17"/>
      <c r="AJ763" s="17"/>
      <c r="AK763" s="17"/>
      <c r="AL763" s="17"/>
      <c r="AM763" s="17"/>
    </row>
    <row r="764" spans="3:39" ht="12.75">
      <c r="C764" s="54"/>
      <c r="D764" s="54"/>
      <c r="E764" s="54"/>
      <c r="F764" s="55"/>
      <c r="G764" s="54"/>
      <c r="H764" s="54"/>
      <c r="I764" s="54"/>
      <c r="J764" s="54"/>
      <c r="K764" s="54"/>
      <c r="L764" s="54"/>
      <c r="M764" s="54"/>
      <c r="N764" s="55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6"/>
      <c r="Z764" s="54"/>
      <c r="AA764" s="17"/>
      <c r="AB764" s="17"/>
      <c r="AC764" s="17"/>
      <c r="AD764" s="17"/>
      <c r="AE764" s="17"/>
      <c r="AF764" s="17"/>
      <c r="AG764" s="17"/>
      <c r="AH764" s="17"/>
      <c r="AI764" s="17"/>
      <c r="AJ764" s="17"/>
      <c r="AK764" s="17"/>
      <c r="AL764" s="17"/>
      <c r="AM764" s="17"/>
    </row>
    <row r="765" spans="3:39" ht="12.75">
      <c r="C765" s="54"/>
      <c r="D765" s="54"/>
      <c r="E765" s="54"/>
      <c r="F765" s="55"/>
      <c r="G765" s="54"/>
      <c r="H765" s="54"/>
      <c r="I765" s="54"/>
      <c r="J765" s="54"/>
      <c r="K765" s="54"/>
      <c r="L765" s="54"/>
      <c r="M765" s="54"/>
      <c r="N765" s="55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6"/>
      <c r="Z765" s="54"/>
      <c r="AA765" s="17"/>
      <c r="AB765" s="17"/>
      <c r="AC765" s="17"/>
      <c r="AD765" s="17"/>
      <c r="AE765" s="17"/>
      <c r="AF765" s="17"/>
      <c r="AG765" s="17"/>
      <c r="AH765" s="17"/>
      <c r="AI765" s="17"/>
      <c r="AJ765" s="17"/>
      <c r="AK765" s="17"/>
      <c r="AL765" s="17"/>
      <c r="AM765" s="17"/>
    </row>
    <row r="766" spans="3:39" ht="12.75">
      <c r="C766" s="54"/>
      <c r="D766" s="54"/>
      <c r="E766" s="54"/>
      <c r="F766" s="55"/>
      <c r="G766" s="54"/>
      <c r="H766" s="54"/>
      <c r="I766" s="54"/>
      <c r="J766" s="54"/>
      <c r="K766" s="54"/>
      <c r="L766" s="54"/>
      <c r="M766" s="54"/>
      <c r="N766" s="55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6"/>
      <c r="Z766" s="54"/>
      <c r="AA766" s="17"/>
      <c r="AB766" s="17"/>
      <c r="AC766" s="17"/>
      <c r="AD766" s="17"/>
      <c r="AE766" s="17"/>
      <c r="AF766" s="17"/>
      <c r="AG766" s="17"/>
      <c r="AH766" s="17"/>
      <c r="AI766" s="17"/>
      <c r="AJ766" s="17"/>
      <c r="AK766" s="17"/>
      <c r="AL766" s="17"/>
      <c r="AM766" s="17"/>
    </row>
    <row r="767" spans="3:39" ht="12.75">
      <c r="C767" s="54"/>
      <c r="D767" s="54"/>
      <c r="E767" s="54"/>
      <c r="F767" s="55"/>
      <c r="G767" s="54"/>
      <c r="H767" s="54"/>
      <c r="I767" s="54"/>
      <c r="J767" s="54"/>
      <c r="K767" s="54"/>
      <c r="L767" s="54"/>
      <c r="M767" s="54"/>
      <c r="N767" s="55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6"/>
      <c r="Z767" s="54"/>
      <c r="AA767" s="17"/>
      <c r="AB767" s="17"/>
      <c r="AC767" s="17"/>
      <c r="AD767" s="17"/>
      <c r="AE767" s="17"/>
      <c r="AF767" s="17"/>
      <c r="AG767" s="17"/>
      <c r="AH767" s="17"/>
      <c r="AI767" s="17"/>
      <c r="AJ767" s="17"/>
      <c r="AK767" s="17"/>
      <c r="AL767" s="17"/>
      <c r="AM767" s="17"/>
    </row>
    <row r="768" spans="3:39" ht="12.75">
      <c r="C768" s="54"/>
      <c r="D768" s="54"/>
      <c r="E768" s="54"/>
      <c r="F768" s="55"/>
      <c r="G768" s="54"/>
      <c r="H768" s="54"/>
      <c r="I768" s="54"/>
      <c r="J768" s="54"/>
      <c r="K768" s="54"/>
      <c r="L768" s="54"/>
      <c r="M768" s="54"/>
      <c r="N768" s="55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6"/>
      <c r="Z768" s="54"/>
      <c r="AA768" s="17"/>
      <c r="AB768" s="17"/>
      <c r="AC768" s="17"/>
      <c r="AD768" s="17"/>
      <c r="AE768" s="17"/>
      <c r="AF768" s="17"/>
      <c r="AG768" s="17"/>
      <c r="AH768" s="17"/>
      <c r="AI768" s="17"/>
      <c r="AJ768" s="17"/>
      <c r="AK768" s="17"/>
      <c r="AL768" s="17"/>
      <c r="AM768" s="17"/>
    </row>
    <row r="769" spans="3:39" ht="12.75">
      <c r="C769" s="54"/>
      <c r="D769" s="54"/>
      <c r="E769" s="54"/>
      <c r="F769" s="55"/>
      <c r="G769" s="54"/>
      <c r="H769" s="54"/>
      <c r="I769" s="54"/>
      <c r="J769" s="54"/>
      <c r="K769" s="54"/>
      <c r="L769" s="54"/>
      <c r="M769" s="54"/>
      <c r="N769" s="55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6"/>
      <c r="Z769" s="54"/>
      <c r="AA769" s="17"/>
      <c r="AB769" s="17"/>
      <c r="AC769" s="17"/>
      <c r="AD769" s="17"/>
      <c r="AE769" s="17"/>
      <c r="AF769" s="17"/>
      <c r="AG769" s="17"/>
      <c r="AH769" s="17"/>
      <c r="AI769" s="17"/>
      <c r="AJ769" s="17"/>
      <c r="AK769" s="17"/>
      <c r="AL769" s="17"/>
      <c r="AM769" s="17"/>
    </row>
    <row r="770" spans="3:39" ht="12.75">
      <c r="C770" s="54"/>
      <c r="D770" s="54"/>
      <c r="E770" s="54"/>
      <c r="F770" s="55"/>
      <c r="G770" s="54"/>
      <c r="H770" s="54"/>
      <c r="I770" s="54"/>
      <c r="J770" s="54"/>
      <c r="K770" s="54"/>
      <c r="L770" s="54"/>
      <c r="M770" s="54"/>
      <c r="N770" s="55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6"/>
      <c r="Z770" s="54"/>
      <c r="AA770" s="17"/>
      <c r="AB770" s="17"/>
      <c r="AC770" s="17"/>
      <c r="AD770" s="17"/>
      <c r="AE770" s="17"/>
      <c r="AF770" s="17"/>
      <c r="AG770" s="17"/>
      <c r="AH770" s="17"/>
      <c r="AI770" s="17"/>
      <c r="AJ770" s="17"/>
      <c r="AK770" s="17"/>
      <c r="AL770" s="17"/>
      <c r="AM770" s="17"/>
    </row>
    <row r="771" spans="3:39" ht="12.75">
      <c r="C771" s="54"/>
      <c r="D771" s="54"/>
      <c r="E771" s="54"/>
      <c r="F771" s="55"/>
      <c r="G771" s="54"/>
      <c r="H771" s="54"/>
      <c r="I771" s="54"/>
      <c r="J771" s="54"/>
      <c r="K771" s="54"/>
      <c r="L771" s="54"/>
      <c r="M771" s="54"/>
      <c r="N771" s="55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6"/>
      <c r="Z771" s="54"/>
      <c r="AA771" s="17"/>
      <c r="AB771" s="17"/>
      <c r="AC771" s="17"/>
      <c r="AD771" s="17"/>
      <c r="AE771" s="17"/>
      <c r="AF771" s="17"/>
      <c r="AG771" s="17"/>
      <c r="AH771" s="17"/>
      <c r="AI771" s="17"/>
      <c r="AJ771" s="17"/>
      <c r="AK771" s="17"/>
      <c r="AL771" s="17"/>
      <c r="AM771" s="17"/>
    </row>
    <row r="772" spans="3:39" ht="12.75">
      <c r="C772" s="54"/>
      <c r="D772" s="54"/>
      <c r="E772" s="54"/>
      <c r="F772" s="55"/>
      <c r="G772" s="54"/>
      <c r="H772" s="54"/>
      <c r="I772" s="54"/>
      <c r="J772" s="54"/>
      <c r="K772" s="54"/>
      <c r="L772" s="54"/>
      <c r="M772" s="54"/>
      <c r="N772" s="55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6"/>
      <c r="Z772" s="54"/>
      <c r="AA772" s="17"/>
      <c r="AB772" s="17"/>
      <c r="AC772" s="17"/>
      <c r="AD772" s="17"/>
      <c r="AE772" s="17"/>
      <c r="AF772" s="17"/>
      <c r="AG772" s="17"/>
      <c r="AH772" s="17"/>
      <c r="AI772" s="17"/>
      <c r="AJ772" s="17"/>
      <c r="AK772" s="17"/>
      <c r="AL772" s="17"/>
      <c r="AM772" s="17"/>
    </row>
    <row r="773" spans="3:39" ht="12.75">
      <c r="C773" s="54"/>
      <c r="D773" s="54"/>
      <c r="E773" s="54"/>
      <c r="F773" s="55"/>
      <c r="G773" s="54"/>
      <c r="H773" s="54"/>
      <c r="I773" s="54"/>
      <c r="J773" s="54"/>
      <c r="K773" s="54"/>
      <c r="L773" s="54"/>
      <c r="M773" s="54"/>
      <c r="N773" s="55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6"/>
      <c r="Z773" s="54"/>
      <c r="AA773" s="17"/>
      <c r="AB773" s="17"/>
      <c r="AC773" s="17"/>
      <c r="AD773" s="17"/>
      <c r="AE773" s="17"/>
      <c r="AF773" s="17"/>
      <c r="AG773" s="17"/>
      <c r="AH773" s="17"/>
      <c r="AI773" s="17"/>
      <c r="AJ773" s="17"/>
      <c r="AK773" s="17"/>
      <c r="AL773" s="17"/>
      <c r="AM773" s="17"/>
    </row>
    <row r="774" spans="3:39" ht="12.75">
      <c r="C774" s="54"/>
      <c r="D774" s="54"/>
      <c r="E774" s="54"/>
      <c r="F774" s="55"/>
      <c r="G774" s="54"/>
      <c r="H774" s="54"/>
      <c r="I774" s="54"/>
      <c r="J774" s="54"/>
      <c r="K774" s="54"/>
      <c r="L774" s="54"/>
      <c r="M774" s="54"/>
      <c r="N774" s="55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6"/>
      <c r="Z774" s="54"/>
      <c r="AA774" s="17"/>
      <c r="AB774" s="17"/>
      <c r="AC774" s="17"/>
      <c r="AD774" s="17"/>
      <c r="AE774" s="17"/>
      <c r="AF774" s="17"/>
      <c r="AG774" s="17"/>
      <c r="AH774" s="17"/>
      <c r="AI774" s="17"/>
      <c r="AJ774" s="17"/>
      <c r="AK774" s="17"/>
      <c r="AL774" s="17"/>
      <c r="AM774" s="17"/>
    </row>
    <row r="775" spans="3:39" ht="12.75">
      <c r="C775" s="54"/>
      <c r="D775" s="54"/>
      <c r="E775" s="54"/>
      <c r="F775" s="55"/>
      <c r="G775" s="54"/>
      <c r="H775" s="54"/>
      <c r="I775" s="54"/>
      <c r="J775" s="54"/>
      <c r="K775" s="54"/>
      <c r="L775" s="54"/>
      <c r="M775" s="54"/>
      <c r="N775" s="55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6"/>
      <c r="Z775" s="54"/>
      <c r="AA775" s="17"/>
      <c r="AB775" s="17"/>
      <c r="AC775" s="17"/>
      <c r="AD775" s="17"/>
      <c r="AE775" s="17"/>
      <c r="AF775" s="17"/>
      <c r="AG775" s="17"/>
      <c r="AH775" s="17"/>
      <c r="AI775" s="17"/>
      <c r="AJ775" s="17"/>
      <c r="AK775" s="17"/>
      <c r="AL775" s="17"/>
      <c r="AM775" s="17"/>
    </row>
    <row r="776" spans="3:39" ht="12.75">
      <c r="C776" s="54"/>
      <c r="D776" s="54"/>
      <c r="E776" s="54"/>
      <c r="F776" s="55"/>
      <c r="G776" s="54"/>
      <c r="H776" s="54"/>
      <c r="I776" s="54"/>
      <c r="J776" s="54"/>
      <c r="K776" s="54"/>
      <c r="L776" s="54"/>
      <c r="M776" s="54"/>
      <c r="N776" s="55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6"/>
      <c r="Z776" s="54"/>
      <c r="AA776" s="17"/>
      <c r="AB776" s="17"/>
      <c r="AC776" s="17"/>
      <c r="AD776" s="17"/>
      <c r="AE776" s="17"/>
      <c r="AF776" s="17"/>
      <c r="AG776" s="17"/>
      <c r="AH776" s="17"/>
      <c r="AI776" s="17"/>
      <c r="AJ776" s="17"/>
      <c r="AK776" s="17"/>
      <c r="AL776" s="17"/>
      <c r="AM776" s="17"/>
    </row>
    <row r="777" spans="3:39" ht="12.75">
      <c r="C777" s="54"/>
      <c r="D777" s="54"/>
      <c r="E777" s="54"/>
      <c r="F777" s="55"/>
      <c r="G777" s="54"/>
      <c r="H777" s="54"/>
      <c r="I777" s="54"/>
      <c r="J777" s="54"/>
      <c r="K777" s="54"/>
      <c r="L777" s="54"/>
      <c r="M777" s="54"/>
      <c r="N777" s="55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6"/>
      <c r="Z777" s="54"/>
      <c r="AA777" s="17"/>
      <c r="AB777" s="17"/>
      <c r="AC777" s="17"/>
      <c r="AD777" s="17"/>
      <c r="AE777" s="17"/>
      <c r="AF777" s="17"/>
      <c r="AG777" s="17"/>
      <c r="AH777" s="17"/>
      <c r="AI777" s="17"/>
      <c r="AJ777" s="17"/>
      <c r="AK777" s="17"/>
      <c r="AL777" s="17"/>
      <c r="AM777" s="17"/>
    </row>
    <row r="778" spans="3:39" ht="12.75">
      <c r="C778" s="54"/>
      <c r="D778" s="54"/>
      <c r="E778" s="54"/>
      <c r="F778" s="55"/>
      <c r="G778" s="54"/>
      <c r="H778" s="54"/>
      <c r="I778" s="54"/>
      <c r="J778" s="54"/>
      <c r="K778" s="54"/>
      <c r="L778" s="54"/>
      <c r="M778" s="54"/>
      <c r="N778" s="55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6"/>
      <c r="Z778" s="54"/>
      <c r="AA778" s="17"/>
      <c r="AB778" s="17"/>
      <c r="AC778" s="17"/>
      <c r="AD778" s="17"/>
      <c r="AE778" s="17"/>
      <c r="AF778" s="17"/>
      <c r="AG778" s="17"/>
      <c r="AH778" s="17"/>
      <c r="AI778" s="17"/>
      <c r="AJ778" s="17"/>
      <c r="AK778" s="17"/>
      <c r="AL778" s="17"/>
      <c r="AM778" s="17"/>
    </row>
    <row r="779" spans="3:39" ht="12.75">
      <c r="C779" s="54"/>
      <c r="D779" s="54"/>
      <c r="E779" s="54"/>
      <c r="F779" s="55"/>
      <c r="G779" s="54"/>
      <c r="H779" s="54"/>
      <c r="I779" s="54"/>
      <c r="J779" s="54"/>
      <c r="K779" s="54"/>
      <c r="L779" s="54"/>
      <c r="M779" s="54"/>
      <c r="N779" s="55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6"/>
      <c r="Z779" s="54"/>
      <c r="AA779" s="17"/>
      <c r="AB779" s="17"/>
      <c r="AC779" s="17"/>
      <c r="AD779" s="17"/>
      <c r="AE779" s="17"/>
      <c r="AF779" s="17"/>
      <c r="AG779" s="17"/>
      <c r="AH779" s="17"/>
      <c r="AI779" s="17"/>
      <c r="AJ779" s="17"/>
      <c r="AK779" s="17"/>
      <c r="AL779" s="17"/>
      <c r="AM779" s="17"/>
    </row>
    <row r="780" spans="3:39" ht="12.75">
      <c r="C780" s="54"/>
      <c r="D780" s="54"/>
      <c r="E780" s="54"/>
      <c r="F780" s="55"/>
      <c r="G780" s="54"/>
      <c r="H780" s="54"/>
      <c r="I780" s="54"/>
      <c r="J780" s="54"/>
      <c r="K780" s="54"/>
      <c r="L780" s="54"/>
      <c r="M780" s="54"/>
      <c r="N780" s="55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6"/>
      <c r="Z780" s="54"/>
      <c r="AA780" s="17"/>
      <c r="AB780" s="17"/>
      <c r="AC780" s="17"/>
      <c r="AD780" s="17"/>
      <c r="AE780" s="17"/>
      <c r="AF780" s="17"/>
      <c r="AG780" s="17"/>
      <c r="AH780" s="17"/>
      <c r="AI780" s="17"/>
      <c r="AJ780" s="17"/>
      <c r="AK780" s="17"/>
      <c r="AL780" s="17"/>
      <c r="AM780" s="17"/>
    </row>
    <row r="781" spans="3:39" ht="12.75">
      <c r="C781" s="54"/>
      <c r="D781" s="54"/>
      <c r="E781" s="54"/>
      <c r="F781" s="55"/>
      <c r="G781" s="54"/>
      <c r="H781" s="54"/>
      <c r="I781" s="54"/>
      <c r="J781" s="54"/>
      <c r="K781" s="54"/>
      <c r="L781" s="54"/>
      <c r="M781" s="54"/>
      <c r="N781" s="55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6"/>
      <c r="Z781" s="54"/>
      <c r="AA781" s="17"/>
      <c r="AB781" s="17"/>
      <c r="AC781" s="17"/>
      <c r="AD781" s="17"/>
      <c r="AE781" s="17"/>
      <c r="AF781" s="17"/>
      <c r="AG781" s="17"/>
      <c r="AH781" s="17"/>
      <c r="AI781" s="17"/>
      <c r="AJ781" s="17"/>
      <c r="AK781" s="17"/>
      <c r="AL781" s="17"/>
      <c r="AM781" s="17"/>
    </row>
    <row r="782" spans="3:39" ht="12.75">
      <c r="C782" s="54"/>
      <c r="D782" s="54"/>
      <c r="E782" s="54"/>
      <c r="F782" s="55"/>
      <c r="G782" s="54"/>
      <c r="H782" s="54"/>
      <c r="I782" s="54"/>
      <c r="J782" s="54"/>
      <c r="K782" s="54"/>
      <c r="L782" s="54"/>
      <c r="M782" s="54"/>
      <c r="N782" s="55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6"/>
      <c r="Z782" s="54"/>
      <c r="AA782" s="17"/>
      <c r="AB782" s="17"/>
      <c r="AC782" s="17"/>
      <c r="AD782" s="17"/>
      <c r="AE782" s="17"/>
      <c r="AF782" s="17"/>
      <c r="AG782" s="17"/>
      <c r="AH782" s="17"/>
      <c r="AI782" s="17"/>
      <c r="AJ782" s="17"/>
      <c r="AK782" s="17"/>
      <c r="AL782" s="17"/>
      <c r="AM782" s="17"/>
    </row>
    <row r="783" spans="3:39" ht="12.75">
      <c r="C783" s="54"/>
      <c r="D783" s="54"/>
      <c r="E783" s="54"/>
      <c r="F783" s="55"/>
      <c r="G783" s="54"/>
      <c r="H783" s="54"/>
      <c r="I783" s="54"/>
      <c r="J783" s="54"/>
      <c r="K783" s="54"/>
      <c r="L783" s="54"/>
      <c r="M783" s="54"/>
      <c r="N783" s="55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6"/>
      <c r="Z783" s="54"/>
      <c r="AA783" s="17"/>
      <c r="AB783" s="17"/>
      <c r="AC783" s="17"/>
      <c r="AD783" s="17"/>
      <c r="AE783" s="17"/>
      <c r="AF783" s="17"/>
      <c r="AG783" s="17"/>
      <c r="AH783" s="17"/>
      <c r="AI783" s="17"/>
      <c r="AJ783" s="17"/>
      <c r="AK783" s="17"/>
      <c r="AL783" s="17"/>
      <c r="AM783" s="17"/>
    </row>
    <row r="784" spans="3:39" ht="12.75">
      <c r="C784" s="54"/>
      <c r="D784" s="54"/>
      <c r="E784" s="54"/>
      <c r="F784" s="55"/>
      <c r="G784" s="54"/>
      <c r="H784" s="54"/>
      <c r="I784" s="54"/>
      <c r="J784" s="54"/>
      <c r="K784" s="54"/>
      <c r="L784" s="54"/>
      <c r="M784" s="54"/>
      <c r="N784" s="55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6"/>
      <c r="Z784" s="54"/>
      <c r="AA784" s="17"/>
      <c r="AB784" s="17"/>
      <c r="AC784" s="17"/>
      <c r="AD784" s="17"/>
      <c r="AE784" s="17"/>
      <c r="AF784" s="17"/>
      <c r="AG784" s="17"/>
      <c r="AH784" s="17"/>
      <c r="AI784" s="17"/>
      <c r="AJ784" s="17"/>
      <c r="AK784" s="17"/>
      <c r="AL784" s="17"/>
      <c r="AM784" s="17"/>
    </row>
    <row r="785" spans="3:39" ht="12.75">
      <c r="C785" s="54"/>
      <c r="D785" s="54"/>
      <c r="E785" s="54"/>
      <c r="F785" s="55"/>
      <c r="G785" s="54"/>
      <c r="H785" s="54"/>
      <c r="I785" s="54"/>
      <c r="J785" s="54"/>
      <c r="K785" s="54"/>
      <c r="L785" s="54"/>
      <c r="M785" s="54"/>
      <c r="N785" s="55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6"/>
      <c r="Z785" s="54"/>
      <c r="AA785" s="17"/>
      <c r="AB785" s="17"/>
      <c r="AC785" s="17"/>
      <c r="AD785" s="17"/>
      <c r="AE785" s="17"/>
      <c r="AF785" s="17"/>
      <c r="AG785" s="17"/>
      <c r="AH785" s="17"/>
      <c r="AI785" s="17"/>
      <c r="AJ785" s="17"/>
      <c r="AK785" s="17"/>
      <c r="AL785" s="17"/>
      <c r="AM785" s="17"/>
    </row>
    <row r="786" spans="3:39" ht="12.75">
      <c r="C786" s="54"/>
      <c r="D786" s="54"/>
      <c r="E786" s="54"/>
      <c r="F786" s="55"/>
      <c r="G786" s="54"/>
      <c r="H786" s="54"/>
      <c r="I786" s="54"/>
      <c r="J786" s="54"/>
      <c r="K786" s="54"/>
      <c r="L786" s="54"/>
      <c r="M786" s="54"/>
      <c r="N786" s="55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6"/>
      <c r="Z786" s="54"/>
      <c r="AA786" s="17"/>
      <c r="AB786" s="17"/>
      <c r="AC786" s="17"/>
      <c r="AD786" s="17"/>
      <c r="AE786" s="17"/>
      <c r="AF786" s="17"/>
      <c r="AG786" s="17"/>
      <c r="AH786" s="17"/>
      <c r="AI786" s="17"/>
      <c r="AJ786" s="17"/>
      <c r="AK786" s="17"/>
      <c r="AL786" s="17"/>
      <c r="AM786" s="17"/>
    </row>
    <row r="787" spans="3:39" ht="12.75">
      <c r="C787" s="54"/>
      <c r="D787" s="54"/>
      <c r="E787" s="54"/>
      <c r="F787" s="55"/>
      <c r="G787" s="54"/>
      <c r="H787" s="54"/>
      <c r="I787" s="54"/>
      <c r="J787" s="54"/>
      <c r="K787" s="54"/>
      <c r="L787" s="54"/>
      <c r="M787" s="54"/>
      <c r="N787" s="55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6"/>
      <c r="Z787" s="54"/>
      <c r="AA787" s="17"/>
      <c r="AB787" s="17"/>
      <c r="AC787" s="17"/>
      <c r="AD787" s="17"/>
      <c r="AE787" s="17"/>
      <c r="AF787" s="17"/>
      <c r="AG787" s="17"/>
      <c r="AH787" s="17"/>
      <c r="AI787" s="17"/>
      <c r="AJ787" s="17"/>
      <c r="AK787" s="17"/>
      <c r="AL787" s="17"/>
      <c r="AM787" s="17"/>
    </row>
    <row r="788" spans="3:39" ht="12.75">
      <c r="C788" s="54"/>
      <c r="D788" s="54"/>
      <c r="E788" s="54"/>
      <c r="F788" s="55"/>
      <c r="G788" s="54"/>
      <c r="H788" s="54"/>
      <c r="I788" s="54"/>
      <c r="J788" s="54"/>
      <c r="K788" s="54"/>
      <c r="L788" s="54"/>
      <c r="M788" s="54"/>
      <c r="N788" s="55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6"/>
      <c r="Z788" s="54"/>
      <c r="AA788" s="17"/>
      <c r="AB788" s="17"/>
      <c r="AC788" s="17"/>
      <c r="AD788" s="17"/>
      <c r="AE788" s="17"/>
      <c r="AF788" s="17"/>
      <c r="AG788" s="17"/>
      <c r="AH788" s="17"/>
      <c r="AI788" s="17"/>
      <c r="AJ788" s="17"/>
      <c r="AK788" s="17"/>
      <c r="AL788" s="17"/>
      <c r="AM788" s="17"/>
    </row>
    <row r="789" spans="3:39" ht="12.75">
      <c r="C789" s="54"/>
      <c r="D789" s="54"/>
      <c r="E789" s="54"/>
      <c r="F789" s="55"/>
      <c r="G789" s="54"/>
      <c r="H789" s="54"/>
      <c r="I789" s="54"/>
      <c r="J789" s="54"/>
      <c r="K789" s="54"/>
      <c r="L789" s="54"/>
      <c r="M789" s="54"/>
      <c r="N789" s="55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6"/>
      <c r="Z789" s="54"/>
      <c r="AA789" s="17"/>
      <c r="AB789" s="17"/>
      <c r="AC789" s="17"/>
      <c r="AD789" s="17"/>
      <c r="AE789" s="17"/>
      <c r="AF789" s="17"/>
      <c r="AG789" s="17"/>
      <c r="AH789" s="17"/>
      <c r="AI789" s="17"/>
      <c r="AJ789" s="17"/>
      <c r="AK789" s="17"/>
      <c r="AL789" s="17"/>
      <c r="AM789" s="17"/>
    </row>
    <row r="790" spans="3:39" ht="12.75">
      <c r="C790" s="54"/>
      <c r="D790" s="54"/>
      <c r="E790" s="54"/>
      <c r="F790" s="55"/>
      <c r="G790" s="54"/>
      <c r="H790" s="54"/>
      <c r="I790" s="54"/>
      <c r="J790" s="54"/>
      <c r="K790" s="54"/>
      <c r="L790" s="54"/>
      <c r="M790" s="54"/>
      <c r="N790" s="55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6"/>
      <c r="Z790" s="54"/>
      <c r="AA790" s="17"/>
      <c r="AB790" s="17"/>
      <c r="AC790" s="17"/>
      <c r="AD790" s="17"/>
      <c r="AE790" s="17"/>
      <c r="AF790" s="17"/>
      <c r="AG790" s="17"/>
      <c r="AH790" s="17"/>
      <c r="AI790" s="17"/>
      <c r="AJ790" s="17"/>
      <c r="AK790" s="17"/>
      <c r="AL790" s="17"/>
      <c r="AM790" s="17"/>
    </row>
    <row r="791" spans="3:39" ht="12.75">
      <c r="C791" s="54"/>
      <c r="D791" s="54"/>
      <c r="E791" s="54"/>
      <c r="F791" s="55"/>
      <c r="G791" s="54"/>
      <c r="H791" s="54"/>
      <c r="I791" s="54"/>
      <c r="J791" s="54"/>
      <c r="K791" s="54"/>
      <c r="L791" s="54"/>
      <c r="M791" s="54"/>
      <c r="N791" s="55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6"/>
      <c r="Z791" s="54"/>
      <c r="AA791" s="17"/>
      <c r="AB791" s="17"/>
      <c r="AC791" s="17"/>
      <c r="AD791" s="17"/>
      <c r="AE791" s="17"/>
      <c r="AF791" s="17"/>
      <c r="AG791" s="17"/>
      <c r="AH791" s="17"/>
      <c r="AI791" s="17"/>
      <c r="AJ791" s="17"/>
      <c r="AK791" s="17"/>
      <c r="AL791" s="17"/>
      <c r="AM791" s="17"/>
    </row>
    <row r="792" spans="3:39" ht="12.75">
      <c r="C792" s="54"/>
      <c r="D792" s="54"/>
      <c r="E792" s="54"/>
      <c r="F792" s="55"/>
      <c r="G792" s="54"/>
      <c r="H792" s="54"/>
      <c r="I792" s="54"/>
      <c r="J792" s="54"/>
      <c r="K792" s="54"/>
      <c r="L792" s="54"/>
      <c r="M792" s="54"/>
      <c r="N792" s="55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6"/>
      <c r="Z792" s="54"/>
      <c r="AA792" s="17"/>
      <c r="AB792" s="17"/>
      <c r="AC792" s="17"/>
      <c r="AD792" s="17"/>
      <c r="AE792" s="17"/>
      <c r="AF792" s="17"/>
      <c r="AG792" s="17"/>
      <c r="AH792" s="17"/>
      <c r="AI792" s="17"/>
      <c r="AJ792" s="17"/>
      <c r="AK792" s="17"/>
      <c r="AL792" s="17"/>
      <c r="AM792" s="17"/>
    </row>
    <row r="793" spans="3:39" ht="12.75">
      <c r="C793" s="54"/>
      <c r="D793" s="54"/>
      <c r="E793" s="54"/>
      <c r="F793" s="55"/>
      <c r="G793" s="54"/>
      <c r="H793" s="54"/>
      <c r="I793" s="54"/>
      <c r="J793" s="54"/>
      <c r="K793" s="54"/>
      <c r="L793" s="54"/>
      <c r="M793" s="54"/>
      <c r="N793" s="55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6"/>
      <c r="Z793" s="54"/>
      <c r="AA793" s="17"/>
      <c r="AB793" s="17"/>
      <c r="AC793" s="17"/>
      <c r="AD793" s="17"/>
      <c r="AE793" s="17"/>
      <c r="AF793" s="17"/>
      <c r="AG793" s="17"/>
      <c r="AH793" s="17"/>
      <c r="AI793" s="17"/>
      <c r="AJ793" s="17"/>
      <c r="AK793" s="17"/>
      <c r="AL793" s="17"/>
      <c r="AM793" s="17"/>
    </row>
    <row r="794" spans="3:39" ht="12.75">
      <c r="C794" s="54"/>
      <c r="D794" s="54"/>
      <c r="E794" s="54"/>
      <c r="F794" s="55"/>
      <c r="G794" s="54"/>
      <c r="H794" s="54"/>
      <c r="I794" s="54"/>
      <c r="J794" s="54"/>
      <c r="K794" s="54"/>
      <c r="L794" s="54"/>
      <c r="M794" s="54"/>
      <c r="N794" s="55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6"/>
      <c r="Z794" s="54"/>
      <c r="AA794" s="17"/>
      <c r="AB794" s="17"/>
      <c r="AC794" s="17"/>
      <c r="AD794" s="17"/>
      <c r="AE794" s="17"/>
      <c r="AF794" s="17"/>
      <c r="AG794" s="17"/>
      <c r="AH794" s="17"/>
      <c r="AI794" s="17"/>
      <c r="AJ794" s="17"/>
      <c r="AK794" s="17"/>
      <c r="AL794" s="17"/>
      <c r="AM794" s="17"/>
    </row>
    <row r="795" spans="3:39" ht="12.75">
      <c r="C795" s="54"/>
      <c r="D795" s="54"/>
      <c r="E795" s="54"/>
      <c r="F795" s="55"/>
      <c r="G795" s="54"/>
      <c r="H795" s="54"/>
      <c r="I795" s="54"/>
      <c r="J795" s="54"/>
      <c r="K795" s="54"/>
      <c r="L795" s="54"/>
      <c r="M795" s="54"/>
      <c r="N795" s="55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6"/>
      <c r="Z795" s="54"/>
      <c r="AA795" s="17"/>
      <c r="AB795" s="17"/>
      <c r="AC795" s="17"/>
      <c r="AD795" s="17"/>
      <c r="AE795" s="17"/>
      <c r="AF795" s="17"/>
      <c r="AG795" s="17"/>
      <c r="AH795" s="17"/>
      <c r="AI795" s="17"/>
      <c r="AJ795" s="17"/>
      <c r="AK795" s="17"/>
      <c r="AL795" s="17"/>
      <c r="AM795" s="17"/>
    </row>
    <row r="796" spans="3:39" ht="12.75">
      <c r="C796" s="54"/>
      <c r="D796" s="54"/>
      <c r="E796" s="54"/>
      <c r="F796" s="55"/>
      <c r="G796" s="54"/>
      <c r="H796" s="54"/>
      <c r="I796" s="54"/>
      <c r="J796" s="54"/>
      <c r="K796" s="54"/>
      <c r="L796" s="54"/>
      <c r="M796" s="54"/>
      <c r="N796" s="55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6"/>
      <c r="Z796" s="54"/>
      <c r="AA796" s="17"/>
      <c r="AB796" s="17"/>
      <c r="AC796" s="17"/>
      <c r="AD796" s="17"/>
      <c r="AE796" s="17"/>
      <c r="AF796" s="17"/>
      <c r="AG796" s="17"/>
      <c r="AH796" s="17"/>
      <c r="AI796" s="17"/>
      <c r="AJ796" s="17"/>
      <c r="AK796" s="17"/>
      <c r="AL796" s="17"/>
      <c r="AM796" s="17"/>
    </row>
    <row r="797" spans="3:39" ht="12.75">
      <c r="C797" s="54"/>
      <c r="D797" s="54"/>
      <c r="E797" s="54"/>
      <c r="F797" s="55"/>
      <c r="G797" s="54"/>
      <c r="H797" s="54"/>
      <c r="I797" s="54"/>
      <c r="J797" s="54"/>
      <c r="K797" s="54"/>
      <c r="L797" s="54"/>
      <c r="M797" s="54"/>
      <c r="N797" s="55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6"/>
      <c r="Z797" s="54"/>
      <c r="AA797" s="17"/>
      <c r="AB797" s="17"/>
      <c r="AC797" s="17"/>
      <c r="AD797" s="17"/>
      <c r="AE797" s="17"/>
      <c r="AF797" s="17"/>
      <c r="AG797" s="17"/>
      <c r="AH797" s="17"/>
      <c r="AI797" s="17"/>
      <c r="AJ797" s="17"/>
      <c r="AK797" s="17"/>
      <c r="AL797" s="17"/>
      <c r="AM797" s="17"/>
    </row>
    <row r="798" spans="3:39" ht="12.75">
      <c r="C798" s="54"/>
      <c r="D798" s="54"/>
      <c r="E798" s="54"/>
      <c r="F798" s="55"/>
      <c r="G798" s="54"/>
      <c r="H798" s="54"/>
      <c r="I798" s="54"/>
      <c r="J798" s="54"/>
      <c r="K798" s="54"/>
      <c r="L798" s="54"/>
      <c r="M798" s="54"/>
      <c r="N798" s="55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6"/>
      <c r="Z798" s="54"/>
      <c r="AA798" s="17"/>
      <c r="AB798" s="17"/>
      <c r="AC798" s="17"/>
      <c r="AD798" s="17"/>
      <c r="AE798" s="17"/>
      <c r="AF798" s="17"/>
      <c r="AG798" s="17"/>
      <c r="AH798" s="17"/>
      <c r="AI798" s="17"/>
      <c r="AJ798" s="17"/>
      <c r="AK798" s="17"/>
      <c r="AL798" s="17"/>
      <c r="AM798" s="17"/>
    </row>
    <row r="799" spans="3:39" ht="12.75">
      <c r="C799" s="54"/>
      <c r="D799" s="54"/>
      <c r="E799" s="54"/>
      <c r="F799" s="55"/>
      <c r="G799" s="54"/>
      <c r="H799" s="54"/>
      <c r="I799" s="54"/>
      <c r="J799" s="54"/>
      <c r="K799" s="54"/>
      <c r="L799" s="54"/>
      <c r="M799" s="54"/>
      <c r="N799" s="55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6"/>
      <c r="Z799" s="54"/>
      <c r="AA799" s="17"/>
      <c r="AB799" s="17"/>
      <c r="AC799" s="17"/>
      <c r="AD799" s="17"/>
      <c r="AE799" s="17"/>
      <c r="AF799" s="17"/>
      <c r="AG799" s="17"/>
      <c r="AH799" s="17"/>
      <c r="AI799" s="17"/>
      <c r="AJ799" s="17"/>
      <c r="AK799" s="17"/>
      <c r="AL799" s="17"/>
      <c r="AM799" s="17"/>
    </row>
    <row r="800" spans="3:39" ht="12.75">
      <c r="C800" s="54"/>
      <c r="D800" s="54"/>
      <c r="E800" s="54"/>
      <c r="F800" s="55"/>
      <c r="G800" s="54"/>
      <c r="H800" s="54"/>
      <c r="I800" s="54"/>
      <c r="J800" s="54"/>
      <c r="K800" s="54"/>
      <c r="L800" s="54"/>
      <c r="M800" s="54"/>
      <c r="N800" s="55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6"/>
      <c r="Z800" s="54"/>
      <c r="AA800" s="17"/>
      <c r="AB800" s="17"/>
      <c r="AC800" s="17"/>
      <c r="AD800" s="17"/>
      <c r="AE800" s="17"/>
      <c r="AF800" s="17"/>
      <c r="AG800" s="17"/>
      <c r="AH800" s="17"/>
      <c r="AI800" s="17"/>
      <c r="AJ800" s="17"/>
      <c r="AK800" s="17"/>
      <c r="AL800" s="17"/>
      <c r="AM800" s="17"/>
    </row>
    <row r="801" spans="3:39" ht="12.75">
      <c r="C801" s="54"/>
      <c r="D801" s="54"/>
      <c r="E801" s="54"/>
      <c r="F801" s="55"/>
      <c r="G801" s="54"/>
      <c r="H801" s="54"/>
      <c r="I801" s="54"/>
      <c r="J801" s="54"/>
      <c r="K801" s="54"/>
      <c r="L801" s="54"/>
      <c r="M801" s="54"/>
      <c r="N801" s="55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6"/>
      <c r="Z801" s="54"/>
      <c r="AA801" s="17"/>
      <c r="AB801" s="17"/>
      <c r="AC801" s="17"/>
      <c r="AD801" s="17"/>
      <c r="AE801" s="17"/>
      <c r="AF801" s="17"/>
      <c r="AG801" s="17"/>
      <c r="AH801" s="17"/>
      <c r="AI801" s="17"/>
      <c r="AJ801" s="17"/>
      <c r="AK801" s="17"/>
      <c r="AL801" s="17"/>
      <c r="AM801" s="17"/>
    </row>
    <row r="802" spans="3:39" ht="12.75">
      <c r="C802" s="54"/>
      <c r="D802" s="54"/>
      <c r="E802" s="54"/>
      <c r="F802" s="55"/>
      <c r="G802" s="54"/>
      <c r="H802" s="54"/>
      <c r="I802" s="54"/>
      <c r="J802" s="54"/>
      <c r="K802" s="54"/>
      <c r="L802" s="54"/>
      <c r="M802" s="54"/>
      <c r="N802" s="55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6"/>
      <c r="Z802" s="54"/>
      <c r="AA802" s="17"/>
      <c r="AB802" s="17"/>
      <c r="AC802" s="17"/>
      <c r="AD802" s="17"/>
      <c r="AE802" s="17"/>
      <c r="AF802" s="17"/>
      <c r="AG802" s="17"/>
      <c r="AH802" s="17"/>
      <c r="AI802" s="17"/>
      <c r="AJ802" s="17"/>
      <c r="AK802" s="17"/>
      <c r="AL802" s="17"/>
      <c r="AM802" s="17"/>
    </row>
    <row r="803" spans="3:39" ht="12.75">
      <c r="C803" s="54"/>
      <c r="D803" s="54"/>
      <c r="E803" s="54"/>
      <c r="F803" s="55"/>
      <c r="G803" s="54"/>
      <c r="H803" s="54"/>
      <c r="I803" s="54"/>
      <c r="J803" s="54"/>
      <c r="K803" s="54"/>
      <c r="L803" s="54"/>
      <c r="M803" s="54"/>
      <c r="N803" s="55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6"/>
      <c r="Z803" s="54"/>
      <c r="AA803" s="17"/>
      <c r="AB803" s="17"/>
      <c r="AC803" s="17"/>
      <c r="AD803" s="17"/>
      <c r="AE803" s="17"/>
      <c r="AF803" s="17"/>
      <c r="AG803" s="17"/>
      <c r="AH803" s="17"/>
      <c r="AI803" s="17"/>
      <c r="AJ803" s="17"/>
      <c r="AK803" s="17"/>
      <c r="AL803" s="17"/>
      <c r="AM803" s="17"/>
    </row>
    <row r="804" spans="3:39" ht="12.75">
      <c r="C804" s="54"/>
      <c r="D804" s="54"/>
      <c r="E804" s="54"/>
      <c r="F804" s="55"/>
      <c r="G804" s="54"/>
      <c r="H804" s="54"/>
      <c r="I804" s="54"/>
      <c r="J804" s="54"/>
      <c r="K804" s="54"/>
      <c r="L804" s="54"/>
      <c r="M804" s="54"/>
      <c r="N804" s="55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6"/>
      <c r="Z804" s="54"/>
      <c r="AA804" s="17"/>
      <c r="AB804" s="17"/>
      <c r="AC804" s="17"/>
      <c r="AD804" s="17"/>
      <c r="AE804" s="17"/>
      <c r="AF804" s="17"/>
      <c r="AG804" s="17"/>
      <c r="AH804" s="17"/>
      <c r="AI804" s="17"/>
      <c r="AJ804" s="17"/>
      <c r="AK804" s="17"/>
      <c r="AL804" s="17"/>
      <c r="AM804" s="17"/>
    </row>
    <row r="805" spans="3:39" ht="12.75">
      <c r="C805" s="54"/>
      <c r="D805" s="54"/>
      <c r="E805" s="54"/>
      <c r="F805" s="55"/>
      <c r="G805" s="54"/>
      <c r="H805" s="54"/>
      <c r="I805" s="54"/>
      <c r="J805" s="54"/>
      <c r="K805" s="54"/>
      <c r="L805" s="54"/>
      <c r="M805" s="54"/>
      <c r="N805" s="55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6"/>
      <c r="Z805" s="54"/>
      <c r="AA805" s="17"/>
      <c r="AB805" s="17"/>
      <c r="AC805" s="17"/>
      <c r="AD805" s="17"/>
      <c r="AE805" s="17"/>
      <c r="AF805" s="17"/>
      <c r="AG805" s="17"/>
      <c r="AH805" s="17"/>
      <c r="AI805" s="17"/>
      <c r="AJ805" s="17"/>
      <c r="AK805" s="17"/>
      <c r="AL805" s="17"/>
      <c r="AM805" s="17"/>
    </row>
    <row r="806" spans="3:39" ht="12.75">
      <c r="C806" s="54"/>
      <c r="D806" s="54"/>
      <c r="E806" s="54"/>
      <c r="F806" s="55"/>
      <c r="G806" s="54"/>
      <c r="H806" s="54"/>
      <c r="I806" s="54"/>
      <c r="J806" s="54"/>
      <c r="K806" s="54"/>
      <c r="L806" s="54"/>
      <c r="M806" s="54"/>
      <c r="N806" s="55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6"/>
      <c r="Z806" s="54"/>
      <c r="AA806" s="17"/>
      <c r="AB806" s="17"/>
      <c r="AC806" s="17"/>
      <c r="AD806" s="17"/>
      <c r="AE806" s="17"/>
      <c r="AF806" s="17"/>
      <c r="AG806" s="17"/>
      <c r="AH806" s="17"/>
      <c r="AI806" s="17"/>
      <c r="AJ806" s="17"/>
      <c r="AK806" s="17"/>
      <c r="AL806" s="17"/>
      <c r="AM806" s="17"/>
    </row>
    <row r="807" spans="3:39" ht="12.75">
      <c r="C807" s="54"/>
      <c r="D807" s="54"/>
      <c r="E807" s="54"/>
      <c r="F807" s="55"/>
      <c r="G807" s="54"/>
      <c r="H807" s="54"/>
      <c r="I807" s="54"/>
      <c r="J807" s="54"/>
      <c r="K807" s="54"/>
      <c r="L807" s="54"/>
      <c r="M807" s="54"/>
      <c r="N807" s="55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6"/>
      <c r="Z807" s="54"/>
      <c r="AA807" s="17"/>
      <c r="AB807" s="17"/>
      <c r="AC807" s="17"/>
      <c r="AD807" s="17"/>
      <c r="AE807" s="17"/>
      <c r="AF807" s="17"/>
      <c r="AG807" s="17"/>
      <c r="AH807" s="17"/>
      <c r="AI807" s="17"/>
      <c r="AJ807" s="17"/>
      <c r="AK807" s="17"/>
      <c r="AL807" s="17"/>
      <c r="AM807" s="17"/>
    </row>
    <row r="808" spans="3:39" ht="12.75">
      <c r="C808" s="54"/>
      <c r="D808" s="54"/>
      <c r="E808" s="54"/>
      <c r="F808" s="55"/>
      <c r="G808" s="54"/>
      <c r="H808" s="54"/>
      <c r="I808" s="54"/>
      <c r="J808" s="54"/>
      <c r="K808" s="54"/>
      <c r="L808" s="54"/>
      <c r="M808" s="54"/>
      <c r="N808" s="55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6"/>
      <c r="Z808" s="54"/>
      <c r="AA808" s="17"/>
      <c r="AB808" s="17"/>
      <c r="AC808" s="17"/>
      <c r="AD808" s="17"/>
      <c r="AE808" s="17"/>
      <c r="AF808" s="17"/>
      <c r="AG808" s="17"/>
      <c r="AH808" s="17"/>
      <c r="AI808" s="17"/>
      <c r="AJ808" s="17"/>
      <c r="AK808" s="17"/>
      <c r="AL808" s="17"/>
      <c r="AM808" s="17"/>
    </row>
    <row r="809" spans="3:39" ht="12.75">
      <c r="C809" s="54"/>
      <c r="D809" s="54"/>
      <c r="E809" s="54"/>
      <c r="F809" s="55"/>
      <c r="G809" s="54"/>
      <c r="H809" s="54"/>
      <c r="I809" s="54"/>
      <c r="J809" s="54"/>
      <c r="K809" s="54"/>
      <c r="L809" s="54"/>
      <c r="M809" s="54"/>
      <c r="N809" s="55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6"/>
      <c r="Z809" s="54"/>
      <c r="AA809" s="17"/>
      <c r="AB809" s="17"/>
      <c r="AC809" s="17"/>
      <c r="AD809" s="17"/>
      <c r="AE809" s="17"/>
      <c r="AF809" s="17"/>
      <c r="AG809" s="17"/>
      <c r="AH809" s="17"/>
      <c r="AI809" s="17"/>
      <c r="AJ809" s="17"/>
      <c r="AK809" s="17"/>
      <c r="AL809" s="17"/>
      <c r="AM809" s="17"/>
    </row>
    <row r="810" spans="3:39" ht="12.75">
      <c r="C810" s="54"/>
      <c r="D810" s="54"/>
      <c r="E810" s="54"/>
      <c r="F810" s="55"/>
      <c r="G810" s="54"/>
      <c r="H810" s="54"/>
      <c r="I810" s="54"/>
      <c r="J810" s="54"/>
      <c r="K810" s="54"/>
      <c r="L810" s="54"/>
      <c r="M810" s="54"/>
      <c r="N810" s="55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6"/>
      <c r="Z810" s="54"/>
      <c r="AA810" s="17"/>
      <c r="AB810" s="17"/>
      <c r="AC810" s="17"/>
      <c r="AD810" s="17"/>
      <c r="AE810" s="17"/>
      <c r="AF810" s="17"/>
      <c r="AG810" s="17"/>
      <c r="AH810" s="17"/>
      <c r="AI810" s="17"/>
      <c r="AJ810" s="17"/>
      <c r="AK810" s="17"/>
      <c r="AL810" s="17"/>
      <c r="AM810" s="17"/>
    </row>
    <row r="811" spans="3:39" ht="12.75">
      <c r="C811" s="54"/>
      <c r="D811" s="54"/>
      <c r="E811" s="54"/>
      <c r="F811" s="55"/>
      <c r="G811" s="54"/>
      <c r="H811" s="54"/>
      <c r="I811" s="54"/>
      <c r="J811" s="54"/>
      <c r="K811" s="54"/>
      <c r="L811" s="54"/>
      <c r="M811" s="54"/>
      <c r="N811" s="55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6"/>
      <c r="Z811" s="54"/>
      <c r="AA811" s="17"/>
      <c r="AB811" s="17"/>
      <c r="AC811" s="17"/>
      <c r="AD811" s="17"/>
      <c r="AE811" s="17"/>
      <c r="AF811" s="17"/>
      <c r="AG811" s="17"/>
      <c r="AH811" s="17"/>
      <c r="AI811" s="17"/>
      <c r="AJ811" s="17"/>
      <c r="AK811" s="17"/>
      <c r="AL811" s="17"/>
      <c r="AM811" s="17"/>
    </row>
    <row r="812" spans="3:39" ht="12.75">
      <c r="C812" s="54"/>
      <c r="D812" s="54"/>
      <c r="E812" s="54"/>
      <c r="F812" s="55"/>
      <c r="G812" s="54"/>
      <c r="H812" s="54"/>
      <c r="I812" s="54"/>
      <c r="J812" s="54"/>
      <c r="K812" s="54"/>
      <c r="L812" s="54"/>
      <c r="M812" s="54"/>
      <c r="N812" s="55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6"/>
      <c r="Z812" s="54"/>
      <c r="AA812" s="17"/>
      <c r="AB812" s="17"/>
      <c r="AC812" s="17"/>
      <c r="AD812" s="17"/>
      <c r="AE812" s="17"/>
      <c r="AF812" s="17"/>
      <c r="AG812" s="17"/>
      <c r="AH812" s="17"/>
      <c r="AI812" s="17"/>
      <c r="AJ812" s="17"/>
      <c r="AK812" s="17"/>
      <c r="AL812" s="17"/>
      <c r="AM812" s="17"/>
    </row>
    <row r="813" spans="3:39" ht="12.75">
      <c r="C813" s="54"/>
      <c r="D813" s="54"/>
      <c r="E813" s="54"/>
      <c r="F813" s="55"/>
      <c r="G813" s="54"/>
      <c r="H813" s="54"/>
      <c r="I813" s="54"/>
      <c r="J813" s="54"/>
      <c r="K813" s="54"/>
      <c r="L813" s="54"/>
      <c r="M813" s="54"/>
      <c r="N813" s="55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6"/>
      <c r="Z813" s="54"/>
      <c r="AA813" s="17"/>
      <c r="AB813" s="17"/>
      <c r="AC813" s="17"/>
      <c r="AD813" s="17"/>
      <c r="AE813" s="17"/>
      <c r="AF813" s="17"/>
      <c r="AG813" s="17"/>
      <c r="AH813" s="17"/>
      <c r="AI813" s="17"/>
      <c r="AJ813" s="17"/>
      <c r="AK813" s="17"/>
      <c r="AL813" s="17"/>
      <c r="AM813" s="17"/>
    </row>
    <row r="814" spans="3:39" ht="12.75">
      <c r="C814" s="54"/>
      <c r="D814" s="54"/>
      <c r="E814" s="54"/>
      <c r="F814" s="55"/>
      <c r="G814" s="54"/>
      <c r="H814" s="54"/>
      <c r="I814" s="54"/>
      <c r="J814" s="54"/>
      <c r="K814" s="54"/>
      <c r="L814" s="54"/>
      <c r="M814" s="54"/>
      <c r="N814" s="55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6"/>
      <c r="Z814" s="54"/>
      <c r="AA814" s="17"/>
      <c r="AB814" s="17"/>
      <c r="AC814" s="17"/>
      <c r="AD814" s="17"/>
      <c r="AE814" s="17"/>
      <c r="AF814" s="17"/>
      <c r="AG814" s="17"/>
      <c r="AH814" s="17"/>
      <c r="AI814" s="17"/>
      <c r="AJ814" s="17"/>
      <c r="AK814" s="17"/>
      <c r="AL814" s="17"/>
      <c r="AM814" s="17"/>
    </row>
    <row r="815" spans="3:39" ht="12.75">
      <c r="C815" s="54"/>
      <c r="D815" s="54"/>
      <c r="E815" s="54"/>
      <c r="F815" s="55"/>
      <c r="G815" s="54"/>
      <c r="H815" s="54"/>
      <c r="I815" s="54"/>
      <c r="J815" s="54"/>
      <c r="K815" s="54"/>
      <c r="L815" s="54"/>
      <c r="M815" s="54"/>
      <c r="N815" s="55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6"/>
      <c r="Z815" s="54"/>
      <c r="AA815" s="17"/>
      <c r="AB815" s="17"/>
      <c r="AC815" s="17"/>
      <c r="AD815" s="17"/>
      <c r="AE815" s="17"/>
      <c r="AF815" s="17"/>
      <c r="AG815" s="17"/>
      <c r="AH815" s="17"/>
      <c r="AI815" s="17"/>
      <c r="AJ815" s="17"/>
      <c r="AK815" s="17"/>
      <c r="AL815" s="17"/>
      <c r="AM815" s="17"/>
    </row>
    <row r="816" spans="3:39" ht="12.75">
      <c r="C816" s="54"/>
      <c r="D816" s="54"/>
      <c r="E816" s="54"/>
      <c r="F816" s="55"/>
      <c r="G816" s="54"/>
      <c r="H816" s="54"/>
      <c r="I816" s="54"/>
      <c r="J816" s="54"/>
      <c r="K816" s="54"/>
      <c r="L816" s="54"/>
      <c r="M816" s="54"/>
      <c r="N816" s="55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6"/>
      <c r="Z816" s="54"/>
      <c r="AA816" s="17"/>
      <c r="AB816" s="17"/>
      <c r="AC816" s="17"/>
      <c r="AD816" s="17"/>
      <c r="AE816" s="17"/>
      <c r="AF816" s="17"/>
      <c r="AG816" s="17"/>
      <c r="AH816" s="17"/>
      <c r="AI816" s="17"/>
      <c r="AJ816" s="17"/>
      <c r="AK816" s="17"/>
      <c r="AL816" s="17"/>
      <c r="AM816" s="17"/>
    </row>
    <row r="817" spans="3:39" ht="12.75">
      <c r="C817" s="54"/>
      <c r="D817" s="54"/>
      <c r="E817" s="54"/>
      <c r="F817" s="55"/>
      <c r="G817" s="54"/>
      <c r="H817" s="54"/>
      <c r="I817" s="54"/>
      <c r="J817" s="54"/>
      <c r="K817" s="54"/>
      <c r="L817" s="54"/>
      <c r="M817" s="54"/>
      <c r="N817" s="55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6"/>
      <c r="Z817" s="54"/>
      <c r="AA817" s="17"/>
      <c r="AB817" s="17"/>
      <c r="AC817" s="17"/>
      <c r="AD817" s="17"/>
      <c r="AE817" s="17"/>
      <c r="AF817" s="17"/>
      <c r="AG817" s="17"/>
      <c r="AH817" s="17"/>
      <c r="AI817" s="17"/>
      <c r="AJ817" s="17"/>
      <c r="AK817" s="17"/>
      <c r="AL817" s="17"/>
      <c r="AM817" s="17"/>
    </row>
    <row r="818" spans="3:39" ht="12.75">
      <c r="C818" s="54"/>
      <c r="D818" s="54"/>
      <c r="E818" s="54"/>
      <c r="F818" s="55"/>
      <c r="G818" s="54"/>
      <c r="H818" s="54"/>
      <c r="I818" s="54"/>
      <c r="J818" s="54"/>
      <c r="K818" s="54"/>
      <c r="L818" s="54"/>
      <c r="M818" s="54"/>
      <c r="N818" s="55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6"/>
      <c r="Z818" s="54"/>
      <c r="AA818" s="17"/>
      <c r="AB818" s="17"/>
      <c r="AC818" s="17"/>
      <c r="AD818" s="17"/>
      <c r="AE818" s="17"/>
      <c r="AF818" s="17"/>
      <c r="AG818" s="17"/>
      <c r="AH818" s="17"/>
      <c r="AI818" s="17"/>
      <c r="AJ818" s="17"/>
      <c r="AK818" s="17"/>
      <c r="AL818" s="17"/>
      <c r="AM818" s="17"/>
    </row>
    <row r="819" spans="3:39" ht="12.75">
      <c r="C819" s="54"/>
      <c r="D819" s="54"/>
      <c r="E819" s="54"/>
      <c r="F819" s="55"/>
      <c r="G819" s="54"/>
      <c r="H819" s="54"/>
      <c r="I819" s="54"/>
      <c r="J819" s="54"/>
      <c r="K819" s="54"/>
      <c r="L819" s="54"/>
      <c r="M819" s="54"/>
      <c r="N819" s="55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6"/>
      <c r="Z819" s="54"/>
      <c r="AA819" s="17"/>
      <c r="AB819" s="17"/>
      <c r="AC819" s="17"/>
      <c r="AD819" s="17"/>
      <c r="AE819" s="17"/>
      <c r="AF819" s="17"/>
      <c r="AG819" s="17"/>
      <c r="AH819" s="17"/>
      <c r="AI819" s="17"/>
      <c r="AJ819" s="17"/>
      <c r="AK819" s="17"/>
      <c r="AL819" s="17"/>
      <c r="AM819" s="17"/>
    </row>
    <row r="820" spans="3:39" ht="12.75">
      <c r="C820" s="54"/>
      <c r="D820" s="54"/>
      <c r="E820" s="54"/>
      <c r="F820" s="55"/>
      <c r="G820" s="54"/>
      <c r="H820" s="54"/>
      <c r="I820" s="54"/>
      <c r="J820" s="54"/>
      <c r="K820" s="54"/>
      <c r="L820" s="54"/>
      <c r="M820" s="54"/>
      <c r="N820" s="55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6"/>
      <c r="Z820" s="54"/>
      <c r="AA820" s="17"/>
      <c r="AB820" s="17"/>
      <c r="AC820" s="17"/>
      <c r="AD820" s="17"/>
      <c r="AE820" s="17"/>
      <c r="AF820" s="17"/>
      <c r="AG820" s="17"/>
      <c r="AH820" s="17"/>
      <c r="AI820" s="17"/>
      <c r="AJ820" s="17"/>
      <c r="AK820" s="17"/>
      <c r="AL820" s="17"/>
      <c r="AM820" s="17"/>
    </row>
    <row r="821" spans="3:39" ht="12.75">
      <c r="C821" s="54"/>
      <c r="D821" s="54"/>
      <c r="E821" s="54"/>
      <c r="F821" s="55"/>
      <c r="G821" s="54"/>
      <c r="H821" s="54"/>
      <c r="I821" s="54"/>
      <c r="J821" s="54"/>
      <c r="K821" s="54"/>
      <c r="L821" s="54"/>
      <c r="M821" s="54"/>
      <c r="N821" s="55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6"/>
      <c r="Z821" s="54"/>
      <c r="AA821" s="17"/>
      <c r="AB821" s="17"/>
      <c r="AC821" s="17"/>
      <c r="AD821" s="17"/>
      <c r="AE821" s="17"/>
      <c r="AF821" s="17"/>
      <c r="AG821" s="17"/>
      <c r="AH821" s="17"/>
      <c r="AI821" s="17"/>
      <c r="AJ821" s="17"/>
      <c r="AK821" s="17"/>
      <c r="AL821" s="17"/>
      <c r="AM821" s="17"/>
    </row>
    <row r="822" spans="3:39" ht="12.75">
      <c r="C822" s="54"/>
      <c r="D822" s="54"/>
      <c r="E822" s="54"/>
      <c r="F822" s="55"/>
      <c r="G822" s="54"/>
      <c r="H822" s="54"/>
      <c r="I822" s="54"/>
      <c r="J822" s="54"/>
      <c r="K822" s="54"/>
      <c r="L822" s="54"/>
      <c r="M822" s="54"/>
      <c r="N822" s="55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6"/>
      <c r="Z822" s="54"/>
      <c r="AA822" s="17"/>
      <c r="AB822" s="17"/>
      <c r="AC822" s="17"/>
      <c r="AD822" s="17"/>
      <c r="AE822" s="17"/>
      <c r="AF822" s="17"/>
      <c r="AG822" s="17"/>
      <c r="AH822" s="17"/>
      <c r="AI822" s="17"/>
      <c r="AJ822" s="17"/>
      <c r="AK822" s="17"/>
      <c r="AL822" s="17"/>
      <c r="AM822" s="17"/>
    </row>
    <row r="823" spans="3:39" ht="12.75">
      <c r="C823" s="54"/>
      <c r="D823" s="54"/>
      <c r="E823" s="54"/>
      <c r="F823" s="55"/>
      <c r="G823" s="54"/>
      <c r="H823" s="54"/>
      <c r="I823" s="54"/>
      <c r="J823" s="54"/>
      <c r="K823" s="54"/>
      <c r="L823" s="54"/>
      <c r="M823" s="54"/>
      <c r="N823" s="55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6"/>
      <c r="Z823" s="54"/>
      <c r="AA823" s="17"/>
      <c r="AB823" s="17"/>
      <c r="AC823" s="17"/>
      <c r="AD823" s="17"/>
      <c r="AE823" s="17"/>
      <c r="AF823" s="17"/>
      <c r="AG823" s="17"/>
      <c r="AH823" s="17"/>
      <c r="AI823" s="17"/>
      <c r="AJ823" s="17"/>
      <c r="AK823" s="17"/>
      <c r="AL823" s="17"/>
      <c r="AM823" s="17"/>
    </row>
  </sheetData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9"/>
  <sheetViews>
    <sheetView workbookViewId="0" topLeftCell="A1">
      <selection activeCell="E16" sqref="E16"/>
    </sheetView>
  </sheetViews>
  <sheetFormatPr defaultColWidth="9.140625" defaultRowHeight="12.75"/>
  <cols>
    <col min="1" max="1" width="26.421875" style="8" customWidth="1"/>
    <col min="2" max="2" width="6.00390625" style="5" bestFit="1" customWidth="1"/>
    <col min="3" max="8" width="3.7109375" style="0" customWidth="1"/>
    <col min="9" max="9" width="3.7109375" style="14" customWidth="1"/>
    <col min="10" max="10" width="3.00390625" style="0" customWidth="1"/>
    <col min="11" max="11" width="3.7109375" style="0" hidden="1" customWidth="1"/>
    <col min="12" max="12" width="3.7109375" style="0" customWidth="1"/>
    <col min="13" max="13" width="3.57421875" style="0" customWidth="1"/>
    <col min="14" max="14" width="3.7109375" style="14" hidden="1" customWidth="1"/>
    <col min="15" max="16" width="3.7109375" style="0" customWidth="1"/>
    <col min="17" max="27" width="3.7109375" style="33" customWidth="1"/>
    <col min="28" max="28" width="3.421875" style="33" customWidth="1"/>
    <col min="29" max="29" width="3.7109375" style="33" hidden="1" customWidth="1"/>
    <col min="30" max="32" width="3.7109375" style="33" customWidth="1"/>
    <col min="33" max="33" width="3.28125" style="33" customWidth="1"/>
    <col min="34" max="34" width="3.7109375" style="33" hidden="1" customWidth="1"/>
    <col min="35" max="37" width="3.7109375" style="33" customWidth="1"/>
    <col min="38" max="41" width="9.140625" style="33" customWidth="1"/>
  </cols>
  <sheetData>
    <row r="1" spans="1:43" s="7" customFormat="1" ht="15">
      <c r="A1" s="11" t="s">
        <v>2</v>
      </c>
      <c r="B1" s="6" t="s">
        <v>0</v>
      </c>
      <c r="C1" s="39" t="s">
        <v>50</v>
      </c>
      <c r="D1" s="39" t="s">
        <v>51</v>
      </c>
      <c r="E1" s="39" t="s">
        <v>33</v>
      </c>
      <c r="F1" s="39" t="s">
        <v>34</v>
      </c>
      <c r="G1" s="39" t="s">
        <v>124</v>
      </c>
      <c r="H1" s="39" t="s">
        <v>35</v>
      </c>
      <c r="I1" s="39" t="s">
        <v>36</v>
      </c>
      <c r="J1" s="39" t="s">
        <v>11</v>
      </c>
      <c r="K1" s="39" t="s">
        <v>125</v>
      </c>
      <c r="L1" s="39" t="s">
        <v>54</v>
      </c>
      <c r="M1" s="39" t="s">
        <v>20</v>
      </c>
      <c r="N1" s="39" t="s">
        <v>126</v>
      </c>
      <c r="O1" s="39" t="s">
        <v>127</v>
      </c>
      <c r="P1" s="39" t="s">
        <v>38</v>
      </c>
      <c r="Q1" s="39" t="s">
        <v>40</v>
      </c>
      <c r="R1" s="39" t="s">
        <v>41</v>
      </c>
      <c r="S1" s="39" t="s">
        <v>12</v>
      </c>
      <c r="T1" s="39" t="s">
        <v>23</v>
      </c>
      <c r="U1" s="39" t="s">
        <v>4</v>
      </c>
      <c r="V1" s="39" t="s">
        <v>128</v>
      </c>
      <c r="W1" s="39" t="s">
        <v>44</v>
      </c>
      <c r="X1" s="39" t="s">
        <v>58</v>
      </c>
      <c r="Y1" s="39" t="s">
        <v>25</v>
      </c>
      <c r="Z1" s="39" t="s">
        <v>26</v>
      </c>
      <c r="AA1" s="39" t="s">
        <v>6</v>
      </c>
      <c r="AB1" s="39" t="s">
        <v>28</v>
      </c>
      <c r="AC1" s="39" t="s">
        <v>62</v>
      </c>
      <c r="AD1" s="39" t="s">
        <v>16</v>
      </c>
      <c r="AE1" s="39" t="s">
        <v>30</v>
      </c>
      <c r="AF1" s="39" t="s">
        <v>63</v>
      </c>
      <c r="AG1" s="39" t="s">
        <v>48</v>
      </c>
      <c r="AH1" s="39" t="s">
        <v>129</v>
      </c>
      <c r="AI1" s="39" t="s">
        <v>130</v>
      </c>
      <c r="AJ1" s="39" t="s">
        <v>32</v>
      </c>
      <c r="AK1" s="39" t="s">
        <v>66</v>
      </c>
      <c r="AL1" s="36" t="s">
        <v>1</v>
      </c>
      <c r="AM1" s="36"/>
      <c r="AN1" s="36"/>
      <c r="AO1" s="36"/>
      <c r="AP1" s="23"/>
      <c r="AQ1" s="20"/>
    </row>
    <row r="2" spans="1:42" ht="12.75">
      <c r="A2" s="47" t="s">
        <v>133</v>
      </c>
      <c r="B2" s="47">
        <f aca="true" t="shared" si="0" ref="B2:B9">SUM(C2:AK2)</f>
        <v>11</v>
      </c>
      <c r="C2" s="47"/>
      <c r="D2" s="47"/>
      <c r="E2" s="47"/>
      <c r="F2" s="47">
        <v>1</v>
      </c>
      <c r="G2" s="47">
        <v>1</v>
      </c>
      <c r="H2" s="47"/>
      <c r="I2" s="47">
        <v>1</v>
      </c>
      <c r="J2" s="47">
        <v>1</v>
      </c>
      <c r="K2" s="47"/>
      <c r="L2" s="47">
        <v>1</v>
      </c>
      <c r="M2" s="47"/>
      <c r="N2" s="47"/>
      <c r="O2" s="47"/>
      <c r="P2" s="47"/>
      <c r="Q2" s="47"/>
      <c r="R2" s="47">
        <v>1</v>
      </c>
      <c r="S2" s="47"/>
      <c r="T2" s="47"/>
      <c r="U2" s="47"/>
      <c r="V2" s="47">
        <v>1</v>
      </c>
      <c r="W2" s="47"/>
      <c r="X2" s="47"/>
      <c r="Y2" s="47"/>
      <c r="Z2" s="47">
        <v>1</v>
      </c>
      <c r="AA2" s="47"/>
      <c r="AB2" s="47"/>
      <c r="AC2" s="47"/>
      <c r="AD2" s="47">
        <v>1</v>
      </c>
      <c r="AE2" s="47"/>
      <c r="AF2" s="47">
        <v>1</v>
      </c>
      <c r="AG2" s="47">
        <v>1</v>
      </c>
      <c r="AH2" s="47"/>
      <c r="AI2" s="47"/>
      <c r="AJ2" s="47"/>
      <c r="AK2" s="47"/>
      <c r="AP2" s="17"/>
    </row>
    <row r="3" spans="1:42" ht="12.75">
      <c r="A3" s="8" t="s">
        <v>89</v>
      </c>
      <c r="B3" s="4">
        <f t="shared" si="0"/>
        <v>6</v>
      </c>
      <c r="C3" s="35"/>
      <c r="D3" s="35"/>
      <c r="E3" s="35">
        <v>1</v>
      </c>
      <c r="F3" s="35"/>
      <c r="G3" s="35"/>
      <c r="H3" s="35">
        <v>1</v>
      </c>
      <c r="I3" s="35"/>
      <c r="J3" s="35"/>
      <c r="K3" s="35"/>
      <c r="L3" s="35"/>
      <c r="M3" s="35"/>
      <c r="N3" s="35"/>
      <c r="O3" s="35">
        <v>1</v>
      </c>
      <c r="P3" s="35"/>
      <c r="Q3" s="35"/>
      <c r="R3" s="35"/>
      <c r="S3" s="35">
        <v>1</v>
      </c>
      <c r="T3" s="35"/>
      <c r="U3" s="35"/>
      <c r="V3" s="35"/>
      <c r="W3" s="35">
        <v>1</v>
      </c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>
        <v>1</v>
      </c>
      <c r="AP3" s="17"/>
    </row>
    <row r="4" spans="1:42" ht="12.75">
      <c r="A4" s="8" t="s">
        <v>136</v>
      </c>
      <c r="B4" s="4">
        <f t="shared" si="0"/>
        <v>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>
        <v>1</v>
      </c>
      <c r="N4" s="19"/>
      <c r="O4" s="19"/>
      <c r="P4" s="19">
        <v>1</v>
      </c>
      <c r="Q4" s="35">
        <v>1</v>
      </c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>
        <v>1</v>
      </c>
      <c r="AJ4" s="35"/>
      <c r="AK4" s="35"/>
      <c r="AP4" s="17"/>
    </row>
    <row r="5" spans="1:42" ht="12.75">
      <c r="A5" s="8" t="s">
        <v>134</v>
      </c>
      <c r="B5" s="4">
        <f t="shared" si="0"/>
        <v>3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>
        <v>1</v>
      </c>
      <c r="Z5" s="35"/>
      <c r="AA5" s="35"/>
      <c r="AB5" s="35"/>
      <c r="AC5" s="35"/>
      <c r="AD5" s="35"/>
      <c r="AE5" s="35">
        <v>1</v>
      </c>
      <c r="AF5" s="35"/>
      <c r="AG5" s="35"/>
      <c r="AH5" s="35"/>
      <c r="AI5" s="35"/>
      <c r="AJ5" s="35">
        <v>1</v>
      </c>
      <c r="AK5" s="35"/>
      <c r="AP5" s="17"/>
    </row>
    <row r="6" spans="1:37" s="33" customFormat="1" ht="12.75">
      <c r="A6" s="8" t="s">
        <v>135</v>
      </c>
      <c r="B6" s="4">
        <f t="shared" si="0"/>
        <v>3</v>
      </c>
      <c r="C6" s="19">
        <v>1</v>
      </c>
      <c r="D6" s="19">
        <v>1</v>
      </c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35"/>
      <c r="R6" s="35"/>
      <c r="S6" s="35"/>
      <c r="T6" s="35">
        <v>1</v>
      </c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</row>
    <row r="7" spans="1:37" s="33" customFormat="1" ht="12.75">
      <c r="A7" s="8" t="s">
        <v>137</v>
      </c>
      <c r="B7" s="4">
        <f t="shared" si="0"/>
        <v>3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35"/>
      <c r="R7" s="35"/>
      <c r="S7" s="35"/>
      <c r="T7" s="35"/>
      <c r="U7" s="35">
        <v>1</v>
      </c>
      <c r="V7" s="35"/>
      <c r="W7" s="35"/>
      <c r="X7" s="35">
        <v>1</v>
      </c>
      <c r="Y7" s="35"/>
      <c r="Z7" s="35"/>
      <c r="AA7" s="35">
        <v>1</v>
      </c>
      <c r="AB7" s="35"/>
      <c r="AC7" s="35"/>
      <c r="AD7" s="35"/>
      <c r="AE7" s="35"/>
      <c r="AF7" s="35"/>
      <c r="AG7" s="35"/>
      <c r="AH7" s="35"/>
      <c r="AI7" s="35"/>
      <c r="AJ7" s="35"/>
      <c r="AK7" s="35"/>
    </row>
    <row r="8" spans="1:37" s="33" customFormat="1" ht="12.75">
      <c r="A8" s="45" t="s">
        <v>131</v>
      </c>
      <c r="B8" s="4">
        <f t="shared" si="0"/>
        <v>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>
        <v>1</v>
      </c>
      <c r="AC8" s="35"/>
      <c r="AD8" s="35"/>
      <c r="AE8" s="35"/>
      <c r="AF8" s="35"/>
      <c r="AG8" s="35"/>
      <c r="AH8" s="35"/>
      <c r="AI8" s="35"/>
      <c r="AJ8" s="35"/>
      <c r="AK8" s="35"/>
    </row>
    <row r="9" spans="1:37" s="33" customFormat="1" ht="12.75">
      <c r="A9" s="8" t="s">
        <v>132</v>
      </c>
      <c r="B9" s="4">
        <f t="shared" si="0"/>
        <v>0</v>
      </c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</row>
    <row r="10" s="33" customFormat="1" ht="12.75"/>
    <row r="11" s="33" customFormat="1" ht="12.75"/>
    <row r="12" s="33" customFormat="1" ht="12.75"/>
    <row r="13" s="33" customFormat="1" ht="12.75"/>
    <row r="14" s="33" customFormat="1" ht="12.75"/>
    <row r="15" s="33" customFormat="1" ht="12.75"/>
    <row r="16" s="33" customFormat="1" ht="12.75"/>
    <row r="17" s="33" customFormat="1" ht="12.75"/>
    <row r="18" s="33" customFormat="1" ht="12.75"/>
    <row r="19" s="33" customFormat="1" ht="12.75"/>
    <row r="20" s="33" customFormat="1" ht="12.75"/>
    <row r="21" s="33" customFormat="1" ht="12.75"/>
    <row r="22" s="33" customFormat="1" ht="12.75"/>
    <row r="23" s="33" customFormat="1" ht="12.75"/>
    <row r="24" s="33" customFormat="1" ht="12.75"/>
    <row r="25" s="33" customFormat="1" ht="12.75"/>
    <row r="26" s="33" customFormat="1" ht="12.75"/>
    <row r="27" s="33" customFormat="1" ht="12.75"/>
    <row r="28" s="33" customFormat="1" ht="12.75"/>
    <row r="29" s="33" customFormat="1" ht="12.75"/>
    <row r="30" s="33" customFormat="1" ht="12.75"/>
    <row r="31" s="33" customFormat="1" ht="12.75"/>
    <row r="32" s="33" customFormat="1" ht="12.75"/>
    <row r="33" s="33" customFormat="1" ht="12.75"/>
    <row r="34" s="33" customFormat="1" ht="12.75"/>
    <row r="35" s="33" customFormat="1" ht="12.75"/>
    <row r="36" s="33" customFormat="1" ht="12.75"/>
    <row r="37" s="33" customFormat="1" ht="12.75"/>
    <row r="38" s="33" customFormat="1" ht="12.75"/>
    <row r="39" s="33" customFormat="1" ht="12.75"/>
    <row r="40" s="33" customFormat="1" ht="12.75"/>
    <row r="41" s="33" customFormat="1" ht="12.75"/>
    <row r="42" s="33" customFormat="1" ht="12.75"/>
    <row r="43" s="33" customFormat="1" ht="12.75"/>
    <row r="44" s="33" customFormat="1" ht="12.75"/>
    <row r="45" s="33" customFormat="1" ht="12.75"/>
    <row r="46" s="33" customFormat="1" ht="12.75"/>
    <row r="47" s="33" customFormat="1" ht="12.75"/>
    <row r="48" s="33" customFormat="1" ht="12.75"/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="33" customFormat="1" ht="12.75"/>
    <row r="66" s="33" customFormat="1" ht="12.75"/>
    <row r="67" s="33" customFormat="1" ht="12.75"/>
    <row r="68" s="33" customFormat="1" ht="12.75"/>
    <row r="69" s="33" customFormat="1" ht="12.75"/>
    <row r="70" s="33" customFormat="1" ht="12.75"/>
    <row r="71" s="33" customFormat="1" ht="12.75"/>
    <row r="72" s="33" customFormat="1" ht="12.75"/>
    <row r="73" s="33" customFormat="1" ht="12.75"/>
    <row r="74" s="33" customFormat="1" ht="12.75"/>
    <row r="75" s="33" customFormat="1" ht="12.75"/>
    <row r="76" s="33" customFormat="1" ht="12.75"/>
    <row r="77" s="33" customFormat="1" ht="12.75"/>
    <row r="78" s="33" customFormat="1" ht="12.75"/>
    <row r="79" s="33" customFormat="1" ht="12.75"/>
    <row r="80" s="33" customFormat="1" ht="12.75"/>
    <row r="81" s="33" customFormat="1" ht="12.75"/>
    <row r="82" s="33" customFormat="1" ht="12.75"/>
    <row r="83" s="33" customFormat="1" ht="12.75"/>
    <row r="84" s="33" customFormat="1" ht="12.75"/>
    <row r="85" s="33" customFormat="1" ht="12.75"/>
    <row r="86" s="33" customFormat="1" ht="12.75"/>
    <row r="87" s="33" customFormat="1" ht="12.75"/>
    <row r="88" s="33" customFormat="1" ht="12.75"/>
    <row r="89" s="33" customFormat="1" ht="12.75"/>
    <row r="90" s="33" customFormat="1" ht="12.75"/>
    <row r="91" s="33" customFormat="1" ht="12.75"/>
    <row r="92" s="33" customFormat="1" ht="12.75"/>
    <row r="93" s="33" customFormat="1" ht="12.75"/>
    <row r="94" s="33" customFormat="1" ht="12.75"/>
    <row r="95" s="33" customFormat="1" ht="12.75"/>
    <row r="96" s="33" customFormat="1" ht="12.75"/>
    <row r="97" s="33" customFormat="1" ht="12.75"/>
    <row r="98" s="33" customFormat="1" ht="12.75"/>
    <row r="99" s="33" customFormat="1" ht="12.75"/>
    <row r="100" s="33" customFormat="1" ht="12.75"/>
    <row r="101" s="33" customFormat="1" ht="12.75"/>
    <row r="102" s="33" customFormat="1" ht="12.75"/>
    <row r="103" s="33" customFormat="1" ht="12.75"/>
    <row r="104" s="33" customFormat="1" ht="12.75"/>
    <row r="105" s="33" customFormat="1" ht="12.75"/>
    <row r="106" s="33" customFormat="1" ht="12.75"/>
    <row r="107" s="33" customFormat="1" ht="12.75"/>
    <row r="108" s="33" customFormat="1" ht="12.75"/>
    <row r="109" s="33" customFormat="1" ht="12.75"/>
    <row r="110" s="33" customFormat="1" ht="12.75"/>
    <row r="111" s="33" customFormat="1" ht="12.75"/>
    <row r="112" s="33" customFormat="1" ht="12.75"/>
    <row r="113" s="33" customFormat="1" ht="12.75"/>
    <row r="114" s="33" customFormat="1" ht="12.75"/>
    <row r="115" s="33" customFormat="1" ht="12.75"/>
    <row r="116" s="33" customFormat="1" ht="12.75"/>
    <row r="117" s="33" customFormat="1" ht="12.75"/>
    <row r="118" s="33" customFormat="1" ht="12.75"/>
    <row r="119" s="33" customFormat="1" ht="12.75"/>
    <row r="120" s="33" customFormat="1" ht="12.75"/>
    <row r="121" s="33" customFormat="1" ht="12.75"/>
    <row r="122" s="33" customFormat="1" ht="12.75"/>
    <row r="123" s="33" customFormat="1" ht="12.75"/>
    <row r="124" s="33" customFormat="1" ht="12.75"/>
    <row r="125" s="33" customFormat="1" ht="12.75"/>
    <row r="126" s="33" customFormat="1" ht="12.75"/>
    <row r="127" s="33" customFormat="1" ht="12.75"/>
    <row r="128" s="33" customFormat="1" ht="12.75"/>
    <row r="129" s="33" customFormat="1" ht="12.75"/>
    <row r="130" s="33" customFormat="1" ht="12.75"/>
    <row r="131" s="33" customFormat="1" ht="12.75"/>
    <row r="132" s="33" customFormat="1" ht="12.75"/>
    <row r="133" s="33" customFormat="1" ht="12.75"/>
    <row r="134" s="33" customFormat="1" ht="12.75"/>
    <row r="135" s="33" customFormat="1" ht="12.75"/>
    <row r="136" s="33" customFormat="1" ht="12.75"/>
    <row r="137" s="33" customFormat="1" ht="12.75"/>
    <row r="138" s="33" customFormat="1" ht="12.75"/>
    <row r="139" s="33" customFormat="1" ht="12.75"/>
    <row r="140" s="33" customFormat="1" ht="12.75"/>
    <row r="141" s="33" customFormat="1" ht="12.75"/>
    <row r="142" s="33" customFormat="1" ht="12.75"/>
    <row r="143" s="33" customFormat="1" ht="12.75"/>
    <row r="144" s="33" customFormat="1" ht="12.75"/>
    <row r="145" s="33" customFormat="1" ht="12.75"/>
    <row r="146" s="33" customFormat="1" ht="12.75"/>
    <row r="147" s="33" customFormat="1" ht="12.75"/>
    <row r="148" s="33" customFormat="1" ht="12.75"/>
    <row r="149" s="33" customFormat="1" ht="12.75"/>
    <row r="150" s="33" customFormat="1" ht="12.75"/>
    <row r="151" s="33" customFormat="1" ht="12.75"/>
    <row r="152" s="33" customFormat="1" ht="12.75"/>
    <row r="153" s="33" customFormat="1" ht="12.75"/>
    <row r="154" s="33" customFormat="1" ht="12.75"/>
    <row r="155" s="33" customFormat="1" ht="12.75"/>
    <row r="156" s="33" customFormat="1" ht="12.75"/>
    <row r="157" s="33" customFormat="1" ht="12.75"/>
    <row r="158" s="33" customFormat="1" ht="12.75"/>
    <row r="159" s="33" customFormat="1" ht="12.75"/>
    <row r="160" s="33" customFormat="1" ht="12.75"/>
    <row r="161" s="33" customFormat="1" ht="12.75"/>
    <row r="162" s="33" customFormat="1" ht="12.75"/>
    <row r="163" s="33" customFormat="1" ht="12.75"/>
    <row r="164" s="33" customFormat="1" ht="12.75"/>
    <row r="165" s="33" customFormat="1" ht="12.75"/>
    <row r="166" s="33" customFormat="1" ht="12.75"/>
    <row r="167" s="33" customFormat="1" ht="12.75"/>
    <row r="168" s="33" customFormat="1" ht="12.75"/>
    <row r="169" s="33" customFormat="1" ht="12.75"/>
    <row r="170" s="33" customFormat="1" ht="12.75"/>
    <row r="171" s="33" customFormat="1" ht="12.75"/>
    <row r="172" s="33" customFormat="1" ht="12.75"/>
    <row r="173" s="33" customFormat="1" ht="12.75"/>
    <row r="174" s="33" customFormat="1" ht="12.75"/>
    <row r="175" s="33" customFormat="1" ht="12.75"/>
    <row r="176" s="33" customFormat="1" ht="12.75"/>
    <row r="177" s="33" customFormat="1" ht="12.75"/>
    <row r="178" s="33" customFormat="1" ht="12.75"/>
    <row r="179" s="33" customFormat="1" ht="12.75"/>
    <row r="180" s="33" customFormat="1" ht="12.75"/>
    <row r="181" s="33" customFormat="1" ht="12.75"/>
    <row r="182" s="33" customFormat="1" ht="12.75"/>
    <row r="183" s="33" customFormat="1" ht="12.75"/>
    <row r="184" s="33" customFormat="1" ht="12.75"/>
    <row r="185" s="33" customFormat="1" ht="12.75"/>
    <row r="186" s="33" customFormat="1" ht="12.75"/>
    <row r="187" s="33" customFormat="1" ht="12.75"/>
    <row r="188" s="33" customFormat="1" ht="12.75"/>
    <row r="189" s="33" customFormat="1" ht="12.75"/>
    <row r="190" s="33" customFormat="1" ht="12.75"/>
    <row r="191" s="33" customFormat="1" ht="12.75"/>
    <row r="192" s="33" customFormat="1" ht="12.75"/>
    <row r="193" s="33" customFormat="1" ht="12.75"/>
    <row r="194" s="33" customFormat="1" ht="12.75"/>
    <row r="195" s="33" customFormat="1" ht="12.75"/>
    <row r="196" s="33" customFormat="1" ht="12.75"/>
    <row r="197" s="33" customFormat="1" ht="12.75"/>
    <row r="198" s="33" customFormat="1" ht="12.75"/>
    <row r="199" s="33" customFormat="1" ht="12.75"/>
    <row r="200" s="33" customFormat="1" ht="12.75"/>
    <row r="201" s="33" customFormat="1" ht="12.75"/>
    <row r="202" s="33" customFormat="1" ht="12.75"/>
    <row r="203" s="33" customFormat="1" ht="12.75"/>
    <row r="204" s="33" customFormat="1" ht="12.75"/>
    <row r="205" s="33" customFormat="1" ht="12.75"/>
    <row r="206" s="33" customFormat="1" ht="12.75"/>
    <row r="207" s="33" customFormat="1" ht="12.75"/>
    <row r="208" s="33" customFormat="1" ht="12.75"/>
    <row r="209" s="33" customFormat="1" ht="12.75"/>
    <row r="210" s="33" customFormat="1" ht="12.75"/>
    <row r="211" s="33" customFormat="1" ht="12.75"/>
    <row r="212" s="33" customFormat="1" ht="12.75"/>
    <row r="213" s="33" customFormat="1" ht="12.75"/>
    <row r="214" s="33" customFormat="1" ht="12.75"/>
    <row r="215" s="33" customFormat="1" ht="12.75"/>
    <row r="216" s="33" customFormat="1" ht="12.75"/>
    <row r="217" s="33" customFormat="1" ht="12.75"/>
    <row r="218" s="33" customFormat="1" ht="12.75"/>
    <row r="219" s="33" customFormat="1" ht="12.75"/>
    <row r="220" s="33" customFormat="1" ht="12.75"/>
    <row r="221" s="33" customFormat="1" ht="12.75"/>
    <row r="222" s="33" customFormat="1" ht="12.75"/>
    <row r="223" s="33" customFormat="1" ht="12.75"/>
    <row r="224" s="33" customFormat="1" ht="12.75"/>
    <row r="225" s="33" customFormat="1" ht="12.75"/>
    <row r="226" s="33" customFormat="1" ht="12.75"/>
    <row r="227" s="33" customFormat="1" ht="12.75"/>
    <row r="228" s="33" customFormat="1" ht="12.75"/>
    <row r="229" s="33" customFormat="1" ht="12.75"/>
    <row r="230" s="33" customFormat="1" ht="12.75"/>
    <row r="231" s="33" customFormat="1" ht="12.75"/>
    <row r="232" s="33" customFormat="1" ht="12.75"/>
    <row r="233" s="33" customFormat="1" ht="12.75"/>
    <row r="234" s="33" customFormat="1" ht="12.75"/>
    <row r="235" s="33" customFormat="1" ht="12.75"/>
    <row r="236" s="33" customFormat="1" ht="12.75"/>
    <row r="237" s="33" customFormat="1" ht="12.75"/>
    <row r="238" s="33" customFormat="1" ht="12.75"/>
    <row r="239" s="33" customFormat="1" ht="12.75"/>
    <row r="240" s="33" customFormat="1" ht="12.75"/>
    <row r="241" s="33" customFormat="1" ht="12.75"/>
    <row r="242" s="33" customFormat="1" ht="12.75"/>
    <row r="243" s="33" customFormat="1" ht="12.75"/>
    <row r="244" s="33" customFormat="1" ht="12.75"/>
    <row r="245" s="33" customFormat="1" ht="12.75"/>
    <row r="246" s="33" customFormat="1" ht="12.75"/>
    <row r="247" s="33" customFormat="1" ht="12.75"/>
    <row r="248" s="33" customFormat="1" ht="12.75"/>
    <row r="249" s="33" customFormat="1" ht="12.75"/>
    <row r="250" s="33" customFormat="1" ht="12.75"/>
    <row r="251" s="33" customFormat="1" ht="12.75"/>
    <row r="252" s="33" customFormat="1" ht="12.75"/>
    <row r="253" s="33" customFormat="1" ht="12.75"/>
    <row r="254" s="33" customFormat="1" ht="12.75"/>
    <row r="255" s="33" customFormat="1" ht="12.75"/>
    <row r="256" s="33" customFormat="1" ht="12.75"/>
    <row r="257" s="33" customFormat="1" ht="12.75"/>
    <row r="258" s="33" customFormat="1" ht="12.75"/>
    <row r="259" s="33" customFormat="1" ht="12.75"/>
    <row r="260" s="33" customFormat="1" ht="12.75"/>
    <row r="261" s="33" customFormat="1" ht="12.75"/>
    <row r="262" s="33" customFormat="1" ht="12.75"/>
    <row r="263" s="33" customFormat="1" ht="12.75"/>
    <row r="264" s="33" customFormat="1" ht="12.75"/>
    <row r="265" s="33" customFormat="1" ht="12.75"/>
    <row r="266" s="33" customFormat="1" ht="12.75"/>
    <row r="267" s="33" customFormat="1" ht="12.75"/>
    <row r="268" s="33" customFormat="1" ht="12.75"/>
    <row r="269" s="33" customFormat="1" ht="12.75"/>
    <row r="270" s="33" customFormat="1" ht="12.75"/>
    <row r="271" s="33" customFormat="1" ht="12.75"/>
    <row r="272" s="33" customFormat="1" ht="12.75"/>
    <row r="273" s="33" customFormat="1" ht="12.75"/>
    <row r="274" s="33" customFormat="1" ht="12.75"/>
    <row r="275" s="33" customFormat="1" ht="12.75"/>
    <row r="276" s="33" customFormat="1" ht="12.75"/>
    <row r="277" s="33" customFormat="1" ht="12.75"/>
    <row r="278" s="33" customFormat="1" ht="12.75"/>
    <row r="279" s="33" customFormat="1" ht="12.75"/>
    <row r="280" s="33" customFormat="1" ht="12.75"/>
    <row r="281" s="33" customFormat="1" ht="12.75"/>
    <row r="282" s="33" customFormat="1" ht="12.75"/>
    <row r="283" s="33" customFormat="1" ht="12.75"/>
    <row r="284" s="33" customFormat="1" ht="12.75"/>
    <row r="285" s="33" customFormat="1" ht="12.75"/>
    <row r="286" s="33" customFormat="1" ht="12.75"/>
    <row r="287" s="33" customFormat="1" ht="12.75"/>
    <row r="288" s="33" customFormat="1" ht="12.75"/>
    <row r="289" s="33" customFormat="1" ht="12.75"/>
    <row r="290" s="33" customFormat="1" ht="12.75"/>
    <row r="291" s="33" customFormat="1" ht="12.75"/>
    <row r="292" s="33" customFormat="1" ht="12.75"/>
    <row r="293" s="33" customFormat="1" ht="12.75"/>
    <row r="294" s="33" customFormat="1" ht="12.75"/>
    <row r="295" s="33" customFormat="1" ht="12.75"/>
    <row r="296" s="33" customFormat="1" ht="12.75"/>
    <row r="297" s="33" customFormat="1" ht="12.75"/>
    <row r="298" s="33" customFormat="1" ht="12.75"/>
    <row r="299" s="33" customFormat="1" ht="12.75"/>
    <row r="300" s="33" customFormat="1" ht="12.75"/>
    <row r="301" s="33" customFormat="1" ht="12.75"/>
    <row r="302" s="33" customFormat="1" ht="12.75"/>
    <row r="303" s="33" customFormat="1" ht="12.75"/>
    <row r="304" s="33" customFormat="1" ht="12.75"/>
    <row r="305" s="33" customFormat="1" ht="12.75"/>
    <row r="306" s="33" customFormat="1" ht="12.75"/>
    <row r="307" s="33" customFormat="1" ht="12.75"/>
    <row r="308" s="33" customFormat="1" ht="12.75"/>
    <row r="309" s="33" customFormat="1" ht="12.75"/>
    <row r="310" s="33" customFormat="1" ht="12.75"/>
    <row r="311" s="33" customFormat="1" ht="12.75"/>
    <row r="312" s="33" customFormat="1" ht="12.75"/>
    <row r="313" s="33" customFormat="1" ht="12.75"/>
    <row r="314" s="33" customFormat="1" ht="12.75"/>
    <row r="315" s="33" customFormat="1" ht="12.75"/>
    <row r="316" s="33" customFormat="1" ht="12.75"/>
    <row r="317" s="33" customFormat="1" ht="12.75"/>
    <row r="318" s="33" customFormat="1" ht="12.75"/>
    <row r="319" s="33" customFormat="1" ht="12.75"/>
    <row r="320" s="33" customFormat="1" ht="12.75"/>
    <row r="321" s="33" customFormat="1" ht="12.75"/>
    <row r="322" s="33" customFormat="1" ht="12.75"/>
    <row r="323" s="33" customFormat="1" ht="12.75"/>
    <row r="324" s="33" customFormat="1" ht="12.75"/>
    <row r="325" s="33" customFormat="1" ht="12.75"/>
    <row r="326" s="33" customFormat="1" ht="12.75"/>
    <row r="327" s="33" customFormat="1" ht="12.75"/>
    <row r="328" s="33" customFormat="1" ht="12.75"/>
    <row r="329" s="33" customFormat="1" ht="12.75"/>
    <row r="330" s="33" customFormat="1" ht="12.75"/>
    <row r="331" s="33" customFormat="1" ht="12.75"/>
    <row r="332" s="33" customFormat="1" ht="12.75"/>
    <row r="333" s="33" customFormat="1" ht="12.75"/>
    <row r="334" s="33" customFormat="1" ht="12.75"/>
    <row r="335" s="33" customFormat="1" ht="12.75"/>
    <row r="336" s="33" customFormat="1" ht="12.75"/>
    <row r="337" s="33" customFormat="1" ht="12.75"/>
    <row r="338" s="33" customFormat="1" ht="12.75"/>
    <row r="339" s="33" customFormat="1" ht="12.75"/>
    <row r="340" s="33" customFormat="1" ht="12.75"/>
    <row r="341" s="33" customFormat="1" ht="12.75"/>
    <row r="342" s="33" customFormat="1" ht="12.75"/>
    <row r="343" s="33" customFormat="1" ht="12.75"/>
    <row r="344" s="33" customFormat="1" ht="12.75"/>
    <row r="345" s="33" customFormat="1" ht="12.75"/>
    <row r="346" s="33" customFormat="1" ht="12.75"/>
    <row r="347" s="33" customFormat="1" ht="12.75"/>
    <row r="348" s="33" customFormat="1" ht="12.75"/>
    <row r="349" s="33" customFormat="1" ht="12.75"/>
    <row r="350" s="33" customFormat="1" ht="12.75"/>
    <row r="351" s="33" customFormat="1" ht="12.75"/>
    <row r="352" s="33" customFormat="1" ht="12.75"/>
    <row r="353" s="33" customFormat="1" ht="12.75"/>
    <row r="354" s="33" customFormat="1" ht="12.75"/>
    <row r="355" s="33" customFormat="1" ht="12.75"/>
    <row r="356" s="33" customFormat="1" ht="12.75"/>
    <row r="357" s="33" customFormat="1" ht="12.75"/>
    <row r="358" s="33" customFormat="1" ht="12.75"/>
    <row r="359" s="33" customFormat="1" ht="12.75"/>
    <row r="360" s="33" customFormat="1" ht="12.75"/>
    <row r="361" s="33" customFormat="1" ht="12.75"/>
    <row r="362" s="33" customFormat="1" ht="12.75"/>
    <row r="363" s="33" customFormat="1" ht="12.75"/>
    <row r="364" s="33" customFormat="1" ht="12.75"/>
    <row r="365" s="33" customFormat="1" ht="12.75"/>
    <row r="366" s="33" customFormat="1" ht="12.75"/>
    <row r="367" s="33" customFormat="1" ht="12.75"/>
    <row r="368" s="33" customFormat="1" ht="12.75"/>
    <row r="369" s="33" customFormat="1" ht="12.75"/>
    <row r="370" s="33" customFormat="1" ht="12.75"/>
    <row r="371" s="33" customFormat="1" ht="12.75"/>
    <row r="372" s="33" customFormat="1" ht="12.75"/>
    <row r="373" s="33" customFormat="1" ht="12.75"/>
    <row r="374" s="33" customFormat="1" ht="12.75"/>
    <row r="375" s="33" customFormat="1" ht="12.75"/>
    <row r="376" s="33" customFormat="1" ht="12.75"/>
    <row r="377" s="33" customFormat="1" ht="12.75"/>
    <row r="378" s="33" customFormat="1" ht="12.75"/>
    <row r="379" s="33" customFormat="1" ht="12.75"/>
    <row r="380" s="33" customFormat="1" ht="12.75"/>
    <row r="381" s="33" customFormat="1" ht="12.75"/>
    <row r="382" s="33" customFormat="1" ht="12.75"/>
    <row r="383" s="33" customFormat="1" ht="12.75"/>
    <row r="384" s="33" customFormat="1" ht="12.75"/>
    <row r="385" s="33" customFormat="1" ht="12.75"/>
    <row r="386" s="33" customFormat="1" ht="12.75"/>
    <row r="387" s="33" customFormat="1" ht="12.75"/>
    <row r="388" s="33" customFormat="1" ht="12.75"/>
    <row r="389" s="33" customFormat="1" ht="12.75"/>
    <row r="390" s="33" customFormat="1" ht="12.75"/>
    <row r="391" s="33" customFormat="1" ht="12.75"/>
    <row r="392" s="33" customFormat="1" ht="12.75"/>
    <row r="393" s="33" customFormat="1" ht="12.75"/>
    <row r="394" s="33" customFormat="1" ht="12.75"/>
    <row r="395" s="33" customFormat="1" ht="12.75"/>
    <row r="396" s="33" customFormat="1" ht="12.75"/>
    <row r="397" s="33" customFormat="1" ht="12.75"/>
    <row r="398" s="33" customFormat="1" ht="12.75"/>
    <row r="399" s="33" customFormat="1" ht="12.75"/>
    <row r="400" s="33" customFormat="1" ht="12.75"/>
    <row r="401" s="33" customFormat="1" ht="12.75"/>
    <row r="402" s="33" customFormat="1" ht="12.75"/>
    <row r="403" s="33" customFormat="1" ht="12.75"/>
    <row r="404" s="33" customFormat="1" ht="12.75"/>
    <row r="405" s="33" customFormat="1" ht="12.75"/>
    <row r="406" s="33" customFormat="1" ht="12.75"/>
    <row r="407" s="33" customFormat="1" ht="12.75"/>
    <row r="408" s="33" customFormat="1" ht="12.75"/>
    <row r="409" s="33" customFormat="1" ht="12.75"/>
    <row r="410" s="33" customFormat="1" ht="12.75"/>
    <row r="411" s="33" customFormat="1" ht="12.75"/>
    <row r="412" s="33" customFormat="1" ht="12.75"/>
    <row r="413" s="33" customFormat="1" ht="12.75"/>
    <row r="414" s="33" customFormat="1" ht="12.75"/>
    <row r="415" s="33" customFormat="1" ht="12.75"/>
    <row r="416" s="33" customFormat="1" ht="12.75"/>
    <row r="417" s="33" customFormat="1" ht="12.75"/>
    <row r="418" s="33" customFormat="1" ht="12.75"/>
    <row r="419" s="33" customFormat="1" ht="12.75"/>
    <row r="420" s="33" customFormat="1" ht="12.75"/>
    <row r="421" s="33" customFormat="1" ht="12.75"/>
    <row r="422" s="33" customFormat="1" ht="12.75"/>
    <row r="423" s="33" customFormat="1" ht="12.75"/>
    <row r="424" s="33" customFormat="1" ht="12.75"/>
    <row r="425" s="33" customFormat="1" ht="12.75"/>
    <row r="426" s="33" customFormat="1" ht="12.75"/>
    <row r="427" s="33" customFormat="1" ht="12.75"/>
    <row r="428" s="33" customFormat="1" ht="12.75"/>
    <row r="429" s="33" customFormat="1" ht="12.75"/>
    <row r="430" s="33" customFormat="1" ht="12.75"/>
    <row r="431" s="33" customFormat="1" ht="12.75"/>
    <row r="432" s="33" customFormat="1" ht="12.75"/>
    <row r="433" s="33" customFormat="1" ht="12.75"/>
    <row r="434" s="33" customFormat="1" ht="12.75"/>
    <row r="435" s="33" customFormat="1" ht="12.75"/>
    <row r="436" s="33" customFormat="1" ht="12.75"/>
    <row r="437" s="33" customFormat="1" ht="12.75"/>
    <row r="438" s="33" customFormat="1" ht="12.75"/>
    <row r="439" s="33" customFormat="1" ht="12.75"/>
    <row r="440" s="33" customFormat="1" ht="12.75"/>
    <row r="441" s="33" customFormat="1" ht="12.75"/>
    <row r="442" s="33" customFormat="1" ht="12.75"/>
    <row r="443" s="33" customFormat="1" ht="12.75"/>
    <row r="444" s="33" customFormat="1" ht="12.75"/>
    <row r="445" s="33" customFormat="1" ht="12.75"/>
    <row r="446" s="33" customFormat="1" ht="12.75"/>
    <row r="447" s="33" customFormat="1" ht="12.75"/>
    <row r="448" s="33" customFormat="1" ht="12.75"/>
    <row r="449" s="33" customFormat="1" ht="12.75"/>
    <row r="450" s="33" customFormat="1" ht="12.75"/>
    <row r="451" s="33" customFormat="1" ht="12.75"/>
    <row r="452" s="33" customFormat="1" ht="12.75"/>
    <row r="453" s="33" customFormat="1" ht="12.75"/>
    <row r="454" s="33" customFormat="1" ht="12.75"/>
    <row r="455" s="33" customFormat="1" ht="12.75"/>
    <row r="456" s="33" customFormat="1" ht="12.75"/>
    <row r="457" s="33" customFormat="1" ht="12.75"/>
    <row r="458" s="33" customFormat="1" ht="12.75"/>
    <row r="459" s="33" customFormat="1" ht="12.75"/>
    <row r="460" s="33" customFormat="1" ht="12.75"/>
    <row r="461" s="33" customFormat="1" ht="12.75"/>
    <row r="462" s="33" customFormat="1" ht="12.75"/>
    <row r="463" s="33" customFormat="1" ht="12.75"/>
    <row r="464" s="33" customFormat="1" ht="12.75"/>
    <row r="465" s="33" customFormat="1" ht="12.75"/>
    <row r="466" s="33" customFormat="1" ht="12.75"/>
    <row r="467" s="33" customFormat="1" ht="12.75"/>
    <row r="468" s="33" customFormat="1" ht="12.75"/>
    <row r="469" s="33" customFormat="1" ht="12.75"/>
    <row r="470" s="33" customFormat="1" ht="12.75"/>
    <row r="471" s="33" customFormat="1" ht="12.75"/>
    <row r="472" s="33" customFormat="1" ht="12.75"/>
    <row r="473" s="33" customFormat="1" ht="12.75"/>
    <row r="474" s="33" customFormat="1" ht="12.75"/>
    <row r="475" s="33" customFormat="1" ht="12.75"/>
    <row r="476" s="33" customFormat="1" ht="12.75"/>
    <row r="477" s="33" customFormat="1" ht="12.75"/>
    <row r="478" s="33" customFormat="1" ht="12.75"/>
    <row r="479" s="33" customFormat="1" ht="12.75"/>
    <row r="480" s="33" customFormat="1" ht="12.75"/>
    <row r="481" s="33" customFormat="1" ht="12.75"/>
    <row r="482" s="33" customFormat="1" ht="12.75"/>
    <row r="483" s="33" customFormat="1" ht="12.75"/>
    <row r="484" s="33" customFormat="1" ht="12.75"/>
    <row r="485" s="33" customFormat="1" ht="12.75"/>
    <row r="486" s="33" customFormat="1" ht="12.75"/>
    <row r="487" s="33" customFormat="1" ht="12.75"/>
    <row r="488" s="33" customFormat="1" ht="12.75"/>
    <row r="489" s="33" customFormat="1" ht="12.75"/>
    <row r="490" s="33" customFormat="1" ht="12.75"/>
    <row r="491" s="33" customFormat="1" ht="12.75"/>
    <row r="492" s="33" customFormat="1" ht="12.75"/>
    <row r="493" s="33" customFormat="1" ht="12.75"/>
    <row r="494" s="33" customFormat="1" ht="12.75"/>
    <row r="495" s="33" customFormat="1" ht="12.75"/>
    <row r="496" s="33" customFormat="1" ht="12.75"/>
    <row r="497" s="33" customFormat="1" ht="12.75"/>
    <row r="498" s="33" customFormat="1" ht="12.75"/>
    <row r="499" s="33" customFormat="1" ht="12.75"/>
    <row r="500" s="33" customFormat="1" ht="12.75"/>
    <row r="501" s="33" customFormat="1" ht="12.75"/>
    <row r="502" s="33" customFormat="1" ht="12.75"/>
    <row r="503" s="33" customFormat="1" ht="12.75"/>
    <row r="504" s="33" customFormat="1" ht="12.75"/>
    <row r="505" s="33" customFormat="1" ht="12.75"/>
    <row r="506" s="33" customFormat="1" ht="12.75"/>
    <row r="507" s="33" customFormat="1" ht="12.75"/>
    <row r="508" s="33" customFormat="1" ht="12.75"/>
    <row r="509" s="33" customFormat="1" ht="12.75"/>
    <row r="510" s="33" customFormat="1" ht="12.75"/>
    <row r="511" s="33" customFormat="1" ht="12.75"/>
    <row r="512" s="33" customFormat="1" ht="12.75"/>
    <row r="513" s="33" customFormat="1" ht="12.75"/>
    <row r="514" s="33" customFormat="1" ht="12.75"/>
    <row r="515" s="33" customFormat="1" ht="12.75"/>
    <row r="516" s="33" customFormat="1" ht="12.75"/>
    <row r="517" s="33" customFormat="1" ht="12.75"/>
    <row r="518" s="33" customFormat="1" ht="12.75"/>
    <row r="519" s="33" customFormat="1" ht="12.75"/>
    <row r="520" s="33" customFormat="1" ht="12.75"/>
    <row r="521" s="33" customFormat="1" ht="12.75"/>
    <row r="522" s="33" customFormat="1" ht="12.75"/>
    <row r="523" s="33" customFormat="1" ht="12.75"/>
    <row r="524" s="33" customFormat="1" ht="12.75"/>
    <row r="525" s="33" customFormat="1" ht="12.75"/>
    <row r="526" s="33" customFormat="1" ht="12.75"/>
    <row r="527" s="33" customFormat="1" ht="12.75"/>
    <row r="528" s="33" customFormat="1" ht="12.75"/>
    <row r="529" s="33" customFormat="1" ht="12.75"/>
    <row r="530" s="33" customFormat="1" ht="12.75"/>
    <row r="531" s="33" customFormat="1" ht="12.75"/>
    <row r="532" s="33" customFormat="1" ht="12.75"/>
    <row r="533" s="33" customFormat="1" ht="12.75"/>
    <row r="534" s="33" customFormat="1" ht="12.75"/>
    <row r="535" s="33" customFormat="1" ht="12.75"/>
    <row r="536" s="33" customFormat="1" ht="12.75"/>
    <row r="537" s="33" customFormat="1" ht="12.75"/>
    <row r="538" s="33" customFormat="1" ht="12.75"/>
    <row r="539" s="33" customFormat="1" ht="12.75"/>
    <row r="540" s="33" customFormat="1" ht="12.75"/>
    <row r="541" s="33" customFormat="1" ht="12.75"/>
    <row r="542" s="33" customFormat="1" ht="12.75"/>
    <row r="543" s="33" customFormat="1" ht="12.75"/>
    <row r="544" s="33" customFormat="1" ht="12.75"/>
    <row r="545" s="33" customFormat="1" ht="12.75"/>
    <row r="546" s="33" customFormat="1" ht="12.75"/>
    <row r="547" s="33" customFormat="1" ht="12.75"/>
    <row r="548" s="33" customFormat="1" ht="12.75"/>
    <row r="549" s="33" customFormat="1" ht="12.75"/>
    <row r="550" s="33" customFormat="1" ht="12.75"/>
    <row r="551" s="33" customFormat="1" ht="12.75"/>
    <row r="552" s="33" customFormat="1" ht="12.75"/>
    <row r="553" s="33" customFormat="1" ht="12.75"/>
    <row r="554" s="33" customFormat="1" ht="12.75"/>
    <row r="555" s="33" customFormat="1" ht="12.75"/>
    <row r="556" s="33" customFormat="1" ht="12.75"/>
    <row r="557" s="33" customFormat="1" ht="12.75"/>
    <row r="558" s="33" customFormat="1" ht="12.75"/>
    <row r="559" s="33" customFormat="1" ht="12.75"/>
    <row r="560" s="33" customFormat="1" ht="12.75"/>
    <row r="561" s="33" customFormat="1" ht="12.75"/>
    <row r="562" s="33" customFormat="1" ht="12.75"/>
    <row r="563" s="33" customFormat="1" ht="12.75"/>
    <row r="564" s="33" customFormat="1" ht="12.75"/>
    <row r="565" s="33" customFormat="1" ht="12.75"/>
    <row r="566" s="33" customFormat="1" ht="12.75"/>
    <row r="567" s="33" customFormat="1" ht="12.75"/>
    <row r="568" s="33" customFormat="1" ht="12.75"/>
    <row r="569" s="33" customFormat="1" ht="12.75"/>
    <row r="570" s="33" customFormat="1" ht="12.75"/>
    <row r="571" s="33" customFormat="1" ht="12.75"/>
    <row r="572" s="33" customFormat="1" ht="12.75"/>
    <row r="573" s="33" customFormat="1" ht="12.75"/>
    <row r="574" s="33" customFormat="1" ht="12.75"/>
    <row r="575" s="33" customFormat="1" ht="12.75"/>
    <row r="576" s="33" customFormat="1" ht="12.75"/>
    <row r="577" s="33" customFormat="1" ht="12.75"/>
    <row r="578" s="33" customFormat="1" ht="12.75"/>
    <row r="579" s="33" customFormat="1" ht="12.75"/>
    <row r="580" s="33" customFormat="1" ht="12.75"/>
    <row r="581" s="33" customFormat="1" ht="12.75"/>
    <row r="582" s="33" customFormat="1" ht="12.75"/>
    <row r="583" s="33" customFormat="1" ht="12.75"/>
    <row r="584" s="33" customFormat="1" ht="12.75"/>
    <row r="585" s="33" customFormat="1" ht="12.75"/>
    <row r="586" s="33" customFormat="1" ht="12.75"/>
    <row r="587" s="33" customFormat="1" ht="12.75"/>
    <row r="588" s="33" customFormat="1" ht="12.75"/>
    <row r="589" s="33" customFormat="1" ht="12.75"/>
    <row r="590" s="33" customFormat="1" ht="12.75"/>
    <row r="591" s="33" customFormat="1" ht="12.75"/>
    <row r="592" s="33" customFormat="1" ht="12.75"/>
    <row r="593" s="33" customFormat="1" ht="12.75"/>
    <row r="594" s="33" customFormat="1" ht="12.75"/>
    <row r="595" s="33" customFormat="1" ht="12.75"/>
    <row r="596" s="33" customFormat="1" ht="12.75"/>
    <row r="597" s="33" customFormat="1" ht="12.75"/>
    <row r="598" s="33" customFormat="1" ht="12.75"/>
    <row r="599" s="33" customFormat="1" ht="12.75"/>
    <row r="600" s="33" customFormat="1" ht="12.75"/>
    <row r="601" s="33" customFormat="1" ht="12.75"/>
    <row r="602" s="33" customFormat="1" ht="12.75"/>
    <row r="603" s="33" customFormat="1" ht="12.75"/>
    <row r="604" s="33" customFormat="1" ht="12.75"/>
    <row r="605" s="33" customFormat="1" ht="12.75"/>
    <row r="606" s="33" customFormat="1" ht="12.75"/>
    <row r="607" s="33" customFormat="1" ht="12.75"/>
    <row r="608" s="33" customFormat="1" ht="12.75"/>
    <row r="609" s="33" customFormat="1" ht="12.75"/>
    <row r="610" s="33" customFormat="1" ht="12.75"/>
    <row r="611" s="33" customFormat="1" ht="12.75"/>
    <row r="612" s="33" customFormat="1" ht="12.75"/>
    <row r="613" s="33" customFormat="1" ht="12.75"/>
    <row r="614" s="33" customFormat="1" ht="12.75"/>
    <row r="615" s="33" customFormat="1" ht="12.75"/>
    <row r="616" s="33" customFormat="1" ht="12.75"/>
    <row r="617" s="33" customFormat="1" ht="12.75"/>
    <row r="618" s="33" customFormat="1" ht="12.75"/>
    <row r="619" s="33" customFormat="1" ht="12.75"/>
    <row r="620" s="33" customFormat="1" ht="12.75"/>
    <row r="621" s="33" customFormat="1" ht="12.75"/>
    <row r="622" s="33" customFormat="1" ht="12.75"/>
    <row r="623" s="33" customFormat="1" ht="12.75"/>
    <row r="624" s="33" customFormat="1" ht="12.75"/>
    <row r="625" s="33" customFormat="1" ht="12.75"/>
    <row r="626" s="33" customFormat="1" ht="12.75"/>
    <row r="627" s="33" customFormat="1" ht="12.75"/>
    <row r="628" s="33" customFormat="1" ht="12.75"/>
    <row r="629" s="33" customFormat="1" ht="12.75"/>
    <row r="630" s="33" customFormat="1" ht="12.75"/>
    <row r="631" s="33" customFormat="1" ht="12.75"/>
    <row r="632" s="33" customFormat="1" ht="12.75"/>
    <row r="633" s="33" customFormat="1" ht="12.75"/>
    <row r="634" s="33" customFormat="1" ht="12.75"/>
    <row r="635" s="33" customFormat="1" ht="12.75"/>
    <row r="636" s="33" customFormat="1" ht="12.75"/>
    <row r="637" s="33" customFormat="1" ht="12.75"/>
    <row r="638" s="33" customFormat="1" ht="12.75"/>
    <row r="639" s="33" customFormat="1" ht="12.75"/>
    <row r="640" s="33" customFormat="1" ht="12.75"/>
    <row r="641" s="33" customFormat="1" ht="12.75"/>
    <row r="642" s="33" customFormat="1" ht="12.75"/>
    <row r="643" s="33" customFormat="1" ht="12.75"/>
    <row r="644" s="33" customFormat="1" ht="12.75"/>
    <row r="645" s="33" customFormat="1" ht="12.75"/>
    <row r="646" s="33" customFormat="1" ht="12.75"/>
    <row r="647" s="33" customFormat="1" ht="12.75"/>
    <row r="648" s="33" customFormat="1" ht="12.75"/>
    <row r="649" s="33" customFormat="1" ht="12.75"/>
    <row r="650" s="33" customFormat="1" ht="12.75"/>
    <row r="651" s="33" customFormat="1" ht="12.75"/>
    <row r="652" s="33" customFormat="1" ht="12.75"/>
    <row r="653" s="33" customFormat="1" ht="12.75"/>
    <row r="654" s="33" customFormat="1" ht="12.75"/>
    <row r="655" s="33" customFormat="1" ht="12.75"/>
    <row r="656" s="33" customFormat="1" ht="12.75"/>
    <row r="657" s="33" customFormat="1" ht="12.75"/>
    <row r="658" s="33" customFormat="1" ht="12.75"/>
    <row r="659" s="33" customFormat="1" ht="12.75"/>
    <row r="660" s="33" customFormat="1" ht="12.75"/>
    <row r="661" s="33" customFormat="1" ht="12.75"/>
    <row r="662" s="33" customFormat="1" ht="12.75"/>
    <row r="663" s="33" customFormat="1" ht="12.75"/>
    <row r="664" s="33" customFormat="1" ht="12.75"/>
    <row r="665" s="33" customFormat="1" ht="12.75"/>
    <row r="666" s="33" customFormat="1" ht="12.75"/>
    <row r="667" s="33" customFormat="1" ht="12.75"/>
    <row r="668" s="33" customFormat="1" ht="12.75"/>
    <row r="669" s="33" customFormat="1" ht="12.75"/>
    <row r="670" s="33" customFormat="1" ht="12.75"/>
    <row r="671" s="33" customFormat="1" ht="12.75"/>
    <row r="672" s="33" customFormat="1" ht="12.75"/>
    <row r="673" s="33" customFormat="1" ht="12.75"/>
    <row r="674" s="33" customFormat="1" ht="12.75"/>
    <row r="675" s="33" customFormat="1" ht="12.75"/>
    <row r="676" s="33" customFormat="1" ht="12.75"/>
    <row r="677" s="33" customFormat="1" ht="12.75"/>
    <row r="678" s="33" customFormat="1" ht="12.75"/>
    <row r="679" s="33" customFormat="1" ht="12.75"/>
    <row r="680" s="33" customFormat="1" ht="12.75"/>
    <row r="681" s="33" customFormat="1" ht="12.75"/>
    <row r="682" s="33" customFormat="1" ht="12.75"/>
    <row r="683" s="33" customFormat="1" ht="12.75"/>
    <row r="684" s="33" customFormat="1" ht="12.75"/>
    <row r="685" s="33" customFormat="1" ht="12.75"/>
    <row r="686" s="33" customFormat="1" ht="12.75"/>
    <row r="687" s="33" customFormat="1" ht="12.75"/>
    <row r="688" s="33" customFormat="1" ht="12.75"/>
    <row r="689" s="33" customFormat="1" ht="12.75"/>
    <row r="690" s="33" customFormat="1" ht="12.75"/>
    <row r="691" s="33" customFormat="1" ht="12.75"/>
    <row r="692" s="33" customFormat="1" ht="12.75"/>
    <row r="693" s="33" customFormat="1" ht="12.75"/>
    <row r="694" s="33" customFormat="1" ht="12.75"/>
    <row r="695" s="33" customFormat="1" ht="12.75"/>
    <row r="696" s="33" customFormat="1" ht="12.75"/>
    <row r="697" s="33" customFormat="1" ht="12.75"/>
    <row r="698" s="33" customFormat="1" ht="12.75"/>
    <row r="699" s="33" customFormat="1" ht="12.75"/>
    <row r="700" s="33" customFormat="1" ht="12.75"/>
    <row r="701" s="33" customFormat="1" ht="12.75"/>
    <row r="702" s="33" customFormat="1" ht="12.75"/>
    <row r="703" s="33" customFormat="1" ht="12.75"/>
    <row r="704" s="33" customFormat="1" ht="12.75"/>
    <row r="705" s="33" customFormat="1" ht="12.75"/>
    <row r="706" s="33" customFormat="1" ht="12.75"/>
    <row r="707" s="33" customFormat="1" ht="12.75"/>
    <row r="708" s="33" customFormat="1" ht="12.75"/>
    <row r="709" s="33" customFormat="1" ht="12.75"/>
    <row r="710" s="33" customFormat="1" ht="12.75"/>
    <row r="711" s="33" customFormat="1" ht="12.75"/>
    <row r="712" s="33" customFormat="1" ht="12.75"/>
    <row r="713" s="33" customFormat="1" ht="12.75"/>
    <row r="714" s="33" customFormat="1" ht="12.75"/>
    <row r="715" s="33" customFormat="1" ht="12.75"/>
    <row r="716" s="33" customFormat="1" ht="12.75"/>
    <row r="717" s="33" customFormat="1" ht="12.75"/>
    <row r="718" s="33" customFormat="1" ht="12.75"/>
    <row r="719" s="33" customFormat="1" ht="12.75"/>
    <row r="720" s="33" customFormat="1" ht="12.75"/>
    <row r="721" s="33" customFormat="1" ht="12.75"/>
    <row r="722" s="33" customFormat="1" ht="12.75"/>
    <row r="723" s="33" customFormat="1" ht="12.75"/>
    <row r="724" s="33" customFormat="1" ht="12.75"/>
    <row r="725" s="33" customFormat="1" ht="12.75"/>
    <row r="726" s="33" customFormat="1" ht="12.75"/>
    <row r="727" s="33" customFormat="1" ht="12.75"/>
    <row r="728" s="33" customFormat="1" ht="12.75"/>
    <row r="729" s="33" customFormat="1" ht="12.75"/>
    <row r="730" s="33" customFormat="1" ht="12.75"/>
    <row r="731" s="33" customFormat="1" ht="12.75"/>
    <row r="732" s="33" customFormat="1" ht="12.75"/>
    <row r="733" s="33" customFormat="1" ht="12.75"/>
    <row r="734" s="33" customFormat="1" ht="12.75"/>
    <row r="735" s="33" customFormat="1" ht="12.75"/>
    <row r="736" s="33" customFormat="1" ht="12.75"/>
    <row r="737" s="33" customFormat="1" ht="12.75"/>
    <row r="738" s="33" customFormat="1" ht="12.75"/>
    <row r="739" s="33" customFormat="1" ht="12.75"/>
    <row r="740" s="33" customFormat="1" ht="12.75"/>
    <row r="741" s="33" customFormat="1" ht="12.75"/>
    <row r="742" s="33" customFormat="1" ht="12.75"/>
    <row r="743" s="33" customFormat="1" ht="12.75"/>
    <row r="744" s="33" customFormat="1" ht="12.75"/>
    <row r="745" s="33" customFormat="1" ht="12.75"/>
    <row r="746" s="33" customFormat="1" ht="12.75"/>
    <row r="747" s="33" customFormat="1" ht="12.75"/>
    <row r="748" s="33" customFormat="1" ht="12.75"/>
    <row r="749" s="33" customFormat="1" ht="12.75"/>
    <row r="750" s="33" customFormat="1" ht="12.75"/>
    <row r="751" s="33" customFormat="1" ht="12.75"/>
    <row r="752" s="33" customFormat="1" ht="12.75"/>
    <row r="753" s="33" customFormat="1" ht="12.75"/>
    <row r="754" s="33" customFormat="1" ht="12.75"/>
    <row r="755" s="33" customFormat="1" ht="12.75"/>
    <row r="756" s="33" customFormat="1" ht="12.75"/>
    <row r="757" s="33" customFormat="1" ht="12.75"/>
    <row r="758" s="33" customFormat="1" ht="12.75"/>
    <row r="759" s="33" customFormat="1" ht="12.75"/>
    <row r="760" s="33" customFormat="1" ht="12.75"/>
    <row r="761" s="33" customFormat="1" ht="12.75"/>
    <row r="762" s="33" customFormat="1" ht="12.75"/>
    <row r="763" s="33" customFormat="1" ht="12.75"/>
    <row r="764" s="33" customFormat="1" ht="12.75"/>
    <row r="765" s="33" customFormat="1" ht="12.75"/>
    <row r="766" s="33" customFormat="1" ht="12.75"/>
    <row r="767" s="33" customFormat="1" ht="12.75"/>
    <row r="768" s="33" customFormat="1" ht="12.75"/>
    <row r="769" s="33" customFormat="1" ht="12.75"/>
    <row r="770" s="33" customFormat="1" ht="12.75"/>
    <row r="771" s="33" customFormat="1" ht="12.75"/>
    <row r="772" s="33" customFormat="1" ht="12.75"/>
    <row r="773" s="33" customFormat="1" ht="12.75"/>
    <row r="774" s="33" customFormat="1" ht="12.75"/>
    <row r="775" s="33" customFormat="1" ht="12.75"/>
    <row r="776" s="33" customFormat="1" ht="12.75"/>
    <row r="777" s="33" customFormat="1" ht="12.75"/>
    <row r="778" s="33" customFormat="1" ht="12.75"/>
    <row r="779" s="33" customFormat="1" ht="12.75"/>
    <row r="780" s="33" customFormat="1" ht="12.75"/>
    <row r="781" s="33" customFormat="1" ht="12.75"/>
    <row r="782" s="33" customFormat="1" ht="12.75"/>
    <row r="783" s="33" customFormat="1" ht="12.75"/>
    <row r="784" s="33" customFormat="1" ht="12.75"/>
    <row r="785" s="33" customFormat="1" ht="12.75"/>
    <row r="786" s="33" customFormat="1" ht="12.75"/>
    <row r="787" s="33" customFormat="1" ht="12.75"/>
    <row r="788" s="33" customFormat="1" ht="12.75"/>
    <row r="789" s="33" customFormat="1" ht="12.75"/>
    <row r="790" s="33" customFormat="1" ht="12.75"/>
    <row r="791" s="33" customFormat="1" ht="12.75"/>
    <row r="792" s="33" customFormat="1" ht="12.75"/>
    <row r="793" s="33" customFormat="1" ht="12.75"/>
    <row r="794" s="33" customFormat="1" ht="12.75"/>
    <row r="795" s="33" customFormat="1" ht="12.75"/>
    <row r="796" s="33" customFormat="1" ht="12.75"/>
    <row r="797" s="33" customFormat="1" ht="12.75"/>
    <row r="798" s="33" customFormat="1" ht="12.75"/>
    <row r="799" s="33" customFormat="1" ht="12.75"/>
    <row r="800" s="33" customFormat="1" ht="12.75"/>
    <row r="801" s="33" customFormat="1" ht="12.75"/>
    <row r="802" s="33" customFormat="1" ht="12.75"/>
    <row r="803" s="33" customFormat="1" ht="12.75"/>
    <row r="804" s="33" customFormat="1" ht="12.75"/>
    <row r="805" s="33" customFormat="1" ht="12.75"/>
    <row r="806" s="33" customFormat="1" ht="12.75"/>
    <row r="807" s="33" customFormat="1" ht="12.75"/>
    <row r="808" s="33" customFormat="1" ht="12.75"/>
    <row r="809" s="33" customFormat="1" ht="12.75"/>
    <row r="810" s="33" customFormat="1" ht="12.75"/>
    <row r="811" s="33" customFormat="1" ht="12.75"/>
    <row r="812" s="33" customFormat="1" ht="12.75"/>
    <row r="813" s="33" customFormat="1" ht="12.75"/>
    <row r="814" s="33" customFormat="1" ht="12.75"/>
    <row r="815" s="33" customFormat="1" ht="12.75"/>
    <row r="816" s="33" customFormat="1" ht="12.75"/>
    <row r="817" s="33" customFormat="1" ht="12.75"/>
    <row r="818" s="33" customFormat="1" ht="12.75"/>
    <row r="819" s="33" customFormat="1" ht="12.75"/>
    <row r="820" s="33" customFormat="1" ht="12.75"/>
    <row r="821" s="33" customFormat="1" ht="12.75"/>
    <row r="822" s="33" customFormat="1" ht="12.75"/>
    <row r="823" s="33" customFormat="1" ht="12.75"/>
    <row r="824" s="33" customFormat="1" ht="12.75"/>
    <row r="825" s="33" customFormat="1" ht="12.75"/>
    <row r="826" s="33" customFormat="1" ht="12.75"/>
    <row r="827" s="33" customFormat="1" ht="12.75"/>
    <row r="828" s="33" customFormat="1" ht="12.75"/>
    <row r="829" s="33" customFormat="1" ht="12.75"/>
    <row r="830" s="33" customFormat="1" ht="12.75"/>
    <row r="831" s="33" customFormat="1" ht="12.75"/>
    <row r="832" s="33" customFormat="1" ht="12.75"/>
    <row r="833" s="33" customFormat="1" ht="12.75"/>
    <row r="834" s="33" customFormat="1" ht="12.75"/>
    <row r="835" s="33" customFormat="1" ht="12.75"/>
    <row r="836" s="33" customFormat="1" ht="12.75"/>
    <row r="837" s="33" customFormat="1" ht="12.75"/>
    <row r="838" s="33" customFormat="1" ht="12.75"/>
    <row r="839" s="33" customFormat="1" ht="12.75"/>
    <row r="840" s="33" customFormat="1" ht="12.75"/>
    <row r="841" s="33" customFormat="1" ht="12.75"/>
    <row r="842" s="33" customFormat="1" ht="12.75"/>
    <row r="843" s="33" customFormat="1" ht="12.75"/>
    <row r="844" s="33" customFormat="1" ht="12.75"/>
    <row r="845" s="33" customFormat="1" ht="12.75"/>
    <row r="846" s="33" customFormat="1" ht="12.75"/>
    <row r="847" s="33" customFormat="1" ht="12.75"/>
    <row r="848" s="33" customFormat="1" ht="12.75"/>
    <row r="849" s="33" customFormat="1" ht="12.75"/>
    <row r="850" s="33" customFormat="1" ht="12.75"/>
    <row r="851" s="33" customFormat="1" ht="12.75"/>
    <row r="852" s="33" customFormat="1" ht="12.75"/>
    <row r="853" s="33" customFormat="1" ht="12.75"/>
    <row r="854" s="33" customFormat="1" ht="12.75"/>
    <row r="855" s="33" customFormat="1" ht="12.75"/>
    <row r="856" s="33" customFormat="1" ht="12.75"/>
    <row r="857" s="33" customFormat="1" ht="12.75"/>
    <row r="858" s="33" customFormat="1" ht="12.75"/>
    <row r="859" s="33" customFormat="1" ht="12.75"/>
    <row r="860" s="33" customFormat="1" ht="12.75"/>
    <row r="861" s="33" customFormat="1" ht="12.75"/>
    <row r="862" s="33" customFormat="1" ht="12.75"/>
    <row r="863" s="33" customFormat="1" ht="12.75"/>
    <row r="864" s="33" customFormat="1" ht="12.75"/>
    <row r="865" s="33" customFormat="1" ht="12.75"/>
    <row r="866" s="33" customFormat="1" ht="12.75"/>
    <row r="867" s="33" customFormat="1" ht="12.75"/>
    <row r="868" s="33" customFormat="1" ht="12.75"/>
    <row r="869" s="33" customFormat="1" ht="12.75"/>
    <row r="870" s="33" customFormat="1" ht="12.75"/>
    <row r="871" s="33" customFormat="1" ht="12.75"/>
    <row r="872" s="33" customFormat="1" ht="12.75"/>
    <row r="873" s="33" customFormat="1" ht="12.75"/>
    <row r="874" s="33" customFormat="1" ht="12.75"/>
    <row r="875" s="33" customFormat="1" ht="12.75"/>
    <row r="876" s="33" customFormat="1" ht="12.75"/>
    <row r="877" s="33" customFormat="1" ht="12.75"/>
    <row r="878" s="33" customFormat="1" ht="12.75"/>
    <row r="879" s="33" customFormat="1" ht="12.75"/>
    <row r="880" s="33" customFormat="1" ht="12.75"/>
    <row r="881" s="33" customFormat="1" ht="12.75"/>
    <row r="882" s="33" customFormat="1" ht="12.75"/>
    <row r="883" s="33" customFormat="1" ht="12.75"/>
    <row r="884" s="33" customFormat="1" ht="12.75"/>
    <row r="885" s="33" customFormat="1" ht="12.75"/>
    <row r="886" s="33" customFormat="1" ht="12.75"/>
    <row r="887" s="33" customFormat="1" ht="12.75"/>
    <row r="888" s="33" customFormat="1" ht="12.75"/>
    <row r="889" s="33" customFormat="1" ht="12.75"/>
  </sheetData>
  <printOptions/>
  <pageMargins left="0.75" right="0.75" top="1" bottom="1" header="0.5" footer="0.5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70"/>
  <sheetViews>
    <sheetView view="pageBreakPreview" zoomScale="80" zoomScaleSheetLayoutView="80" workbookViewId="0" topLeftCell="A1">
      <selection activeCell="G2" sqref="G2:G3"/>
    </sheetView>
  </sheetViews>
  <sheetFormatPr defaultColWidth="9.140625" defaultRowHeight="12.75"/>
  <cols>
    <col min="1" max="1" width="18.28125" style="8" customWidth="1"/>
    <col min="2" max="2" width="16.421875" style="4" customWidth="1"/>
    <col min="3" max="3" width="20.7109375" style="0" bestFit="1" customWidth="1"/>
    <col min="4" max="4" width="17.28125" style="0" bestFit="1" customWidth="1"/>
    <col min="5" max="5" width="14.421875" style="33" customWidth="1"/>
    <col min="6" max="6" width="11.421875" style="33" customWidth="1"/>
    <col min="7" max="7" width="18.00390625" style="33" bestFit="1" customWidth="1"/>
    <col min="8" max="8" width="14.8515625" style="33" bestFit="1" customWidth="1"/>
    <col min="9" max="9" width="17.28125" style="33" bestFit="1" customWidth="1"/>
    <col min="10" max="10" width="20.421875" style="33" bestFit="1" customWidth="1"/>
    <col min="11" max="11" width="18.00390625" style="33" bestFit="1" customWidth="1"/>
    <col min="12" max="13" width="9.140625" style="33" customWidth="1"/>
    <col min="14" max="14" width="19.8515625" style="33" bestFit="1" customWidth="1"/>
    <col min="15" max="15" width="14.421875" style="33" bestFit="1" customWidth="1"/>
    <col min="16" max="16" width="9.140625" style="33" customWidth="1"/>
    <col min="17" max="17" width="12.00390625" style="33" bestFit="1" customWidth="1"/>
    <col min="18" max="18" width="14.8515625" style="33" bestFit="1" customWidth="1"/>
    <col min="19" max="19" width="16.57421875" style="33" bestFit="1" customWidth="1"/>
    <col min="20" max="20" width="19.57421875" style="33" bestFit="1" customWidth="1"/>
    <col min="21" max="21" width="15.28125" style="33" customWidth="1"/>
    <col min="22" max="22" width="12.140625" style="33" bestFit="1" customWidth="1"/>
    <col min="23" max="23" width="14.57421875" style="33" bestFit="1" customWidth="1"/>
    <col min="24" max="24" width="10.28125" style="33" bestFit="1" customWidth="1"/>
    <col min="25" max="25" width="11.421875" style="33" bestFit="1" customWidth="1"/>
    <col min="26" max="26" width="18.00390625" style="33" bestFit="1" customWidth="1"/>
    <col min="27" max="27" width="12.421875" style="33" bestFit="1" customWidth="1"/>
    <col min="28" max="103" width="9.140625" style="33" customWidth="1"/>
  </cols>
  <sheetData>
    <row r="1" spans="1:104" s="7" customFormat="1" ht="15.75">
      <c r="A1" s="60" t="s">
        <v>64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20"/>
    </row>
    <row r="2" spans="1:104" s="10" customFormat="1" ht="25.5">
      <c r="A2" s="39" t="s">
        <v>65</v>
      </c>
      <c r="B2" s="39" t="s">
        <v>4</v>
      </c>
      <c r="C2" s="39" t="s">
        <v>66</v>
      </c>
      <c r="D2" s="39" t="s">
        <v>67</v>
      </c>
      <c r="E2" s="39" t="s">
        <v>48</v>
      </c>
      <c r="F2" s="39" t="s">
        <v>68</v>
      </c>
      <c r="G2" s="51" t="s">
        <v>69</v>
      </c>
      <c r="H2" s="39" t="s">
        <v>70</v>
      </c>
      <c r="I2" s="39" t="s">
        <v>12</v>
      </c>
      <c r="J2" s="39" t="s">
        <v>33</v>
      </c>
      <c r="K2" s="39" t="s">
        <v>35</v>
      </c>
      <c r="L2" s="39" t="s">
        <v>20</v>
      </c>
      <c r="M2" s="39" t="s">
        <v>33</v>
      </c>
      <c r="N2" s="39" t="s">
        <v>73</v>
      </c>
      <c r="O2" s="39" t="s">
        <v>75</v>
      </c>
      <c r="P2" s="39" t="s">
        <v>76</v>
      </c>
      <c r="Q2" s="39" t="s">
        <v>77</v>
      </c>
      <c r="R2" s="39" t="s">
        <v>5</v>
      </c>
      <c r="S2" s="39" t="s">
        <v>79</v>
      </c>
      <c r="T2" s="39" t="s">
        <v>15</v>
      </c>
      <c r="U2" s="39" t="s">
        <v>36</v>
      </c>
      <c r="V2" s="39" t="s">
        <v>83</v>
      </c>
      <c r="W2" s="39" t="s">
        <v>84</v>
      </c>
      <c r="X2" s="39" t="s">
        <v>50</v>
      </c>
      <c r="Y2" s="39" t="s">
        <v>86</v>
      </c>
      <c r="Z2" s="39" t="s">
        <v>49</v>
      </c>
      <c r="AA2" s="39" t="s">
        <v>143</v>
      </c>
      <c r="AB2" s="39" t="s">
        <v>34</v>
      </c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S2" s="33"/>
      <c r="CT2" s="33"/>
      <c r="CU2" s="33"/>
      <c r="CV2" s="33"/>
      <c r="CW2" s="33"/>
      <c r="CX2" s="33"/>
      <c r="CY2" s="33"/>
      <c r="CZ2" s="21"/>
    </row>
    <row r="3" spans="1:104" s="1" customFormat="1" ht="25.5">
      <c r="A3" s="12">
        <f>COUNTA(A4:A41)</f>
        <v>10</v>
      </c>
      <c r="B3" s="12">
        <f aca="true" t="shared" si="0" ref="B3:Z3">COUNTA(B4:B41)</f>
        <v>9</v>
      </c>
      <c r="C3" s="12">
        <f t="shared" si="0"/>
        <v>9</v>
      </c>
      <c r="D3" s="12">
        <f t="shared" si="0"/>
        <v>3</v>
      </c>
      <c r="E3" s="12">
        <f t="shared" si="0"/>
        <v>1</v>
      </c>
      <c r="F3" s="12">
        <f t="shared" si="0"/>
        <v>1</v>
      </c>
      <c r="G3" s="51">
        <f t="shared" si="0"/>
        <v>25</v>
      </c>
      <c r="H3" s="12">
        <f t="shared" si="0"/>
        <v>3</v>
      </c>
      <c r="I3" s="12">
        <f t="shared" si="0"/>
        <v>3</v>
      </c>
      <c r="J3" s="12">
        <f t="shared" si="0"/>
        <v>5</v>
      </c>
      <c r="K3" s="12">
        <f t="shared" si="0"/>
        <v>8</v>
      </c>
      <c r="L3" s="12">
        <f t="shared" si="0"/>
        <v>2</v>
      </c>
      <c r="M3" s="12">
        <f t="shared" si="0"/>
        <v>1</v>
      </c>
      <c r="N3" s="12">
        <f t="shared" si="0"/>
        <v>2</v>
      </c>
      <c r="O3" s="12">
        <f t="shared" si="0"/>
        <v>1</v>
      </c>
      <c r="P3" s="12">
        <f t="shared" si="0"/>
        <v>1</v>
      </c>
      <c r="Q3" s="12">
        <f t="shared" si="0"/>
        <v>1</v>
      </c>
      <c r="R3" s="12">
        <f t="shared" si="0"/>
        <v>1</v>
      </c>
      <c r="S3" s="12">
        <f t="shared" si="0"/>
        <v>1</v>
      </c>
      <c r="T3" s="12">
        <f t="shared" si="0"/>
        <v>1</v>
      </c>
      <c r="U3" s="12">
        <f t="shared" si="0"/>
        <v>1</v>
      </c>
      <c r="V3" s="12">
        <f t="shared" si="0"/>
        <v>1</v>
      </c>
      <c r="W3" s="12">
        <f t="shared" si="0"/>
        <v>4</v>
      </c>
      <c r="X3" s="12">
        <f t="shared" si="0"/>
        <v>1</v>
      </c>
      <c r="Y3" s="12">
        <f t="shared" si="0"/>
        <v>1</v>
      </c>
      <c r="Z3" s="12">
        <f t="shared" si="0"/>
        <v>1</v>
      </c>
      <c r="AA3" s="12">
        <f>COUNTA(AA4:AA41)</f>
        <v>1</v>
      </c>
      <c r="AB3" s="12">
        <f>COUNTA(AB4:AB41)</f>
        <v>1</v>
      </c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  <c r="CD3" s="33"/>
      <c r="CE3" s="33"/>
      <c r="CF3" s="33"/>
      <c r="CG3" s="33"/>
      <c r="CH3" s="33"/>
      <c r="CI3" s="33"/>
      <c r="CJ3" s="33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22"/>
    </row>
    <row r="4" spans="1:104" s="1" customFormat="1" ht="12.75">
      <c r="A4" s="37" t="s">
        <v>36</v>
      </c>
      <c r="B4" s="37" t="s">
        <v>12</v>
      </c>
      <c r="C4" s="37" t="s">
        <v>38</v>
      </c>
      <c r="D4" s="37" t="s">
        <v>15</v>
      </c>
      <c r="E4" s="37" t="s">
        <v>22</v>
      </c>
      <c r="F4" s="37" t="s">
        <v>66</v>
      </c>
      <c r="G4" s="37" t="s">
        <v>32</v>
      </c>
      <c r="H4" s="37" t="s">
        <v>41</v>
      </c>
      <c r="I4" s="37" t="s">
        <v>33</v>
      </c>
      <c r="J4" s="37" t="s">
        <v>59</v>
      </c>
      <c r="K4" s="37" t="s">
        <v>71</v>
      </c>
      <c r="L4" s="37" t="s">
        <v>34</v>
      </c>
      <c r="M4" s="37" t="s">
        <v>52</v>
      </c>
      <c r="N4" s="37" t="s">
        <v>19</v>
      </c>
      <c r="O4" s="37" t="s">
        <v>25</v>
      </c>
      <c r="P4" s="37" t="s">
        <v>35</v>
      </c>
      <c r="Q4" s="37" t="s">
        <v>53</v>
      </c>
      <c r="R4" s="37" t="s">
        <v>29</v>
      </c>
      <c r="S4" s="37" t="s">
        <v>47</v>
      </c>
      <c r="T4" s="37" t="s">
        <v>81</v>
      </c>
      <c r="U4" s="37" t="s">
        <v>82</v>
      </c>
      <c r="V4" s="37" t="s">
        <v>11</v>
      </c>
      <c r="W4" s="37" t="s">
        <v>42</v>
      </c>
      <c r="X4" s="37" t="s">
        <v>60</v>
      </c>
      <c r="Y4" s="37" t="s">
        <v>37</v>
      </c>
      <c r="Z4" s="37" t="s">
        <v>61</v>
      </c>
      <c r="AA4" s="37" t="s">
        <v>41</v>
      </c>
      <c r="AB4" s="37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22"/>
    </row>
    <row r="5" spans="1:104" s="1" customFormat="1" ht="12.75">
      <c r="A5" s="37" t="s">
        <v>39</v>
      </c>
      <c r="B5" s="37" t="s">
        <v>51</v>
      </c>
      <c r="C5" s="37" t="s">
        <v>46</v>
      </c>
      <c r="D5" s="37" t="s">
        <v>78</v>
      </c>
      <c r="E5" s="37"/>
      <c r="F5" s="37"/>
      <c r="G5" s="37" t="s">
        <v>72</v>
      </c>
      <c r="H5" s="37"/>
      <c r="I5" s="37" t="s">
        <v>10</v>
      </c>
      <c r="J5" s="37"/>
      <c r="K5" s="37" t="s">
        <v>58</v>
      </c>
      <c r="L5" s="37"/>
      <c r="M5" s="37"/>
      <c r="N5" s="37" t="s">
        <v>85</v>
      </c>
      <c r="O5" s="37"/>
      <c r="P5" s="37"/>
      <c r="Q5" s="37"/>
      <c r="R5" s="37"/>
      <c r="S5" s="37"/>
      <c r="T5" s="37"/>
      <c r="U5" s="37"/>
      <c r="V5" s="37"/>
      <c r="W5" s="37" t="s">
        <v>88</v>
      </c>
      <c r="X5" s="37"/>
      <c r="Y5" s="37"/>
      <c r="Z5" s="37"/>
      <c r="AA5" s="37"/>
      <c r="AB5" s="37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22"/>
    </row>
    <row r="6" spans="1:104" s="1" customFormat="1" ht="12.75">
      <c r="A6" s="37" t="s">
        <v>43</v>
      </c>
      <c r="B6" s="37" t="s">
        <v>54</v>
      </c>
      <c r="C6" s="37" t="s">
        <v>74</v>
      </c>
      <c r="D6" s="37" t="s">
        <v>57</v>
      </c>
      <c r="E6" s="37"/>
      <c r="F6" s="37"/>
      <c r="G6" s="37" t="s">
        <v>65</v>
      </c>
      <c r="H6" s="37"/>
      <c r="I6" s="37" t="s">
        <v>56</v>
      </c>
      <c r="J6" s="37"/>
      <c r="K6" s="37" t="s">
        <v>62</v>
      </c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  <c r="CU6" s="33"/>
      <c r="CV6" s="33"/>
      <c r="CW6" s="33"/>
      <c r="CX6" s="33"/>
      <c r="CY6" s="33"/>
      <c r="CZ6" s="22"/>
    </row>
    <row r="7" spans="1:104" s="1" customFormat="1" ht="12.75">
      <c r="A7" s="37" t="s">
        <v>17</v>
      </c>
      <c r="B7" s="37" t="s">
        <v>14</v>
      </c>
      <c r="C7" s="37" t="s">
        <v>28</v>
      </c>
      <c r="D7" s="37"/>
      <c r="E7" s="37"/>
      <c r="F7" s="37"/>
      <c r="G7" s="37" t="s">
        <v>49</v>
      </c>
      <c r="H7" s="37"/>
      <c r="I7" s="37"/>
      <c r="J7" s="37"/>
      <c r="K7" s="44" t="s">
        <v>31</v>
      </c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22"/>
    </row>
    <row r="8" spans="1:28" s="33" customFormat="1" ht="12.75">
      <c r="A8" s="37" t="s">
        <v>55</v>
      </c>
      <c r="B8" s="37" t="s">
        <v>20</v>
      </c>
      <c r="C8" s="37" t="s">
        <v>40</v>
      </c>
      <c r="D8" s="37"/>
      <c r="E8" s="37"/>
      <c r="F8" s="37"/>
      <c r="G8" s="37" t="s">
        <v>27</v>
      </c>
      <c r="H8" s="37"/>
      <c r="I8" s="37"/>
      <c r="J8" s="37"/>
      <c r="K8" s="37" t="s">
        <v>18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</row>
    <row r="9" spans="1:28" s="33" customFormat="1" ht="12.75">
      <c r="A9" s="37" t="s">
        <v>16</v>
      </c>
      <c r="B9" s="37" t="s">
        <v>21</v>
      </c>
      <c r="C9" s="37" t="s">
        <v>5</v>
      </c>
      <c r="D9" s="37"/>
      <c r="E9" s="37"/>
      <c r="F9" s="37"/>
      <c r="G9" s="37" t="s">
        <v>80</v>
      </c>
      <c r="H9" s="37"/>
      <c r="I9" s="37"/>
      <c r="J9" s="37"/>
      <c r="K9" s="37" t="s">
        <v>23</v>
      </c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</row>
    <row r="10" spans="1:28" s="33" customFormat="1" ht="12.75">
      <c r="A10" s="37" t="s">
        <v>44</v>
      </c>
      <c r="B10" s="37" t="s">
        <v>48</v>
      </c>
      <c r="C10" s="37" t="s">
        <v>6</v>
      </c>
      <c r="D10" s="37"/>
      <c r="E10" s="37"/>
      <c r="F10" s="37"/>
      <c r="G10" s="37" t="s">
        <v>13</v>
      </c>
      <c r="H10" s="37"/>
      <c r="I10" s="37"/>
      <c r="J10" s="37"/>
      <c r="K10" s="37" t="s">
        <v>26</v>
      </c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</row>
    <row r="11" spans="1:28" s="33" customFormat="1" ht="12.75">
      <c r="A11" s="37" t="s">
        <v>24</v>
      </c>
      <c r="B11" s="37"/>
      <c r="C11" s="37"/>
      <c r="D11" s="37"/>
      <c r="E11" s="37"/>
      <c r="F11" s="37"/>
      <c r="G11" s="37" t="s">
        <v>30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</row>
    <row r="12" spans="1:28" s="33" customFormat="1" ht="12.75">
      <c r="A12" s="37" t="s">
        <v>45</v>
      </c>
      <c r="B12" s="37"/>
      <c r="C12" s="37"/>
      <c r="D12" s="37"/>
      <c r="E12" s="37"/>
      <c r="F12" s="37"/>
      <c r="G12" s="37" t="s">
        <v>4</v>
      </c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</row>
    <row r="13" spans="1:28" s="33" customFormat="1" ht="12.75">
      <c r="A13" s="37"/>
      <c r="B13" s="37"/>
      <c r="C13" s="37"/>
      <c r="D13" s="37"/>
      <c r="E13" s="37"/>
      <c r="F13" s="37"/>
      <c r="G13" s="37" t="s">
        <v>50</v>
      </c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</row>
    <row r="14" spans="1:28" s="33" customFormat="1" ht="12.75">
      <c r="A14" s="37"/>
      <c r="B14" s="37"/>
      <c r="C14" s="37"/>
      <c r="D14" s="37"/>
      <c r="E14" s="37"/>
      <c r="F14" s="37"/>
      <c r="G14" s="37" t="s">
        <v>63</v>
      </c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</row>
    <row r="15" spans="1:28" s="33" customFormat="1" ht="12.75">
      <c r="A15" s="37"/>
      <c r="B15" s="37"/>
      <c r="C15" s="37"/>
      <c r="D15" s="37"/>
      <c r="E15" s="37"/>
      <c r="F15" s="37"/>
      <c r="G15" s="37" t="s">
        <v>87</v>
      </c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</row>
    <row r="16" spans="1:28" s="33" customFormat="1" ht="12.75">
      <c r="A16" s="39" t="s">
        <v>66</v>
      </c>
      <c r="B16" s="39" t="s">
        <v>51</v>
      </c>
      <c r="C16" s="39" t="s">
        <v>6</v>
      </c>
      <c r="D16" s="39"/>
      <c r="E16" s="39"/>
      <c r="F16" s="39"/>
      <c r="G16" s="39" t="s">
        <v>141</v>
      </c>
      <c r="H16" s="39" t="s">
        <v>44</v>
      </c>
      <c r="I16" s="39"/>
      <c r="J16" s="39" t="s">
        <v>144</v>
      </c>
      <c r="K16" s="39" t="s">
        <v>58</v>
      </c>
      <c r="L16" s="39" t="s">
        <v>36</v>
      </c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 t="s">
        <v>32</v>
      </c>
      <c r="X16" s="39"/>
      <c r="Y16" s="39"/>
      <c r="Z16" s="39"/>
      <c r="AA16" s="39"/>
      <c r="AB16" s="39" t="s">
        <v>20</v>
      </c>
    </row>
    <row r="17" spans="1:28" ht="12.75">
      <c r="A17" s="39"/>
      <c r="B17" s="39" t="s">
        <v>48</v>
      </c>
      <c r="C17" s="39" t="s">
        <v>28</v>
      </c>
      <c r="D17" s="39"/>
      <c r="E17" s="39"/>
      <c r="F17" s="39"/>
      <c r="G17" s="39" t="s">
        <v>142</v>
      </c>
      <c r="H17" s="39" t="s">
        <v>40</v>
      </c>
      <c r="I17" s="39"/>
      <c r="J17" s="39" t="s">
        <v>16</v>
      </c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 t="s">
        <v>33</v>
      </c>
      <c r="X17" s="39"/>
      <c r="Y17" s="39"/>
      <c r="Z17" s="39"/>
      <c r="AA17" s="39"/>
      <c r="AB17" s="39"/>
    </row>
    <row r="18" spans="1:28" ht="12.75">
      <c r="A18" s="39"/>
      <c r="B18" s="39"/>
      <c r="C18" s="39"/>
      <c r="D18" s="39"/>
      <c r="E18" s="39"/>
      <c r="F18" s="39"/>
      <c r="G18" s="39" t="s">
        <v>124</v>
      </c>
      <c r="H18" s="39"/>
      <c r="I18" s="39"/>
      <c r="J18" s="39" t="s">
        <v>23</v>
      </c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</row>
    <row r="19" spans="1:28" ht="12.75">
      <c r="A19" s="39"/>
      <c r="B19" s="39"/>
      <c r="C19" s="39"/>
      <c r="D19" s="39"/>
      <c r="E19" s="39"/>
      <c r="F19" s="39"/>
      <c r="G19" s="39" t="s">
        <v>12</v>
      </c>
      <c r="H19" s="39"/>
      <c r="I19" s="39"/>
      <c r="J19" s="39" t="s">
        <v>30</v>
      </c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</row>
    <row r="20" spans="1:28" ht="12.75">
      <c r="A20" s="39"/>
      <c r="B20" s="39"/>
      <c r="C20" s="39"/>
      <c r="D20" s="39"/>
      <c r="E20" s="39"/>
      <c r="F20" s="39"/>
      <c r="G20" s="39" t="s">
        <v>127</v>
      </c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</row>
    <row r="21" spans="1:28" ht="12.75">
      <c r="A21" s="39"/>
      <c r="B21" s="39"/>
      <c r="C21" s="39"/>
      <c r="D21" s="39"/>
      <c r="E21" s="39"/>
      <c r="F21" s="39"/>
      <c r="G21" s="39" t="s">
        <v>35</v>
      </c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</row>
    <row r="22" spans="1:28" ht="12.75">
      <c r="A22" s="39"/>
      <c r="B22" s="39"/>
      <c r="C22" s="39"/>
      <c r="D22" s="39"/>
      <c r="E22" s="39"/>
      <c r="F22" s="39"/>
      <c r="G22" s="39" t="s">
        <v>78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</row>
    <row r="23" spans="1:28" ht="12.75">
      <c r="A23" s="39"/>
      <c r="B23" s="39"/>
      <c r="C23" s="39"/>
      <c r="D23" s="39"/>
      <c r="E23" s="39"/>
      <c r="F23" s="39"/>
      <c r="G23" s="39" t="s">
        <v>54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</row>
    <row r="24" spans="1:28" ht="12.75">
      <c r="A24" s="39"/>
      <c r="B24" s="39"/>
      <c r="C24" s="39"/>
      <c r="D24" s="39"/>
      <c r="E24" s="39"/>
      <c r="F24" s="39"/>
      <c r="G24" s="39" t="s">
        <v>50</v>
      </c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</row>
    <row r="25" spans="1:28" ht="12.75">
      <c r="A25" s="39"/>
      <c r="B25" s="39"/>
      <c r="C25" s="39"/>
      <c r="D25" s="39"/>
      <c r="E25" s="39"/>
      <c r="F25" s="39"/>
      <c r="G25" s="39" t="s">
        <v>34</v>
      </c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</row>
    <row r="26" spans="1:28" ht="12.75">
      <c r="A26" s="39"/>
      <c r="B26" s="39"/>
      <c r="C26" s="39"/>
      <c r="D26" s="39"/>
      <c r="E26" s="39"/>
      <c r="F26" s="39"/>
      <c r="G26" s="39" t="s">
        <v>79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</row>
    <row r="27" spans="1:28" ht="12.75">
      <c r="A27" s="39"/>
      <c r="B27" s="39"/>
      <c r="C27" s="39"/>
      <c r="D27" s="39"/>
      <c r="E27" s="39"/>
      <c r="F27" s="39"/>
      <c r="G27" s="39" t="s">
        <v>145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</row>
    <row r="28" spans="1:28" ht="12.75">
      <c r="A28" s="39"/>
      <c r="B28" s="39"/>
      <c r="C28" s="39"/>
      <c r="D28" s="39"/>
      <c r="E28" s="39"/>
      <c r="F28" s="39"/>
      <c r="G28" s="39" t="s">
        <v>63</v>
      </c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</row>
    <row r="29" spans="1:28" ht="12.75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</row>
    <row r="30" spans="1:28" ht="12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</row>
    <row r="31" spans="1:28" ht="12.75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</row>
    <row r="32" spans="1:28" ht="12.75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</row>
    <row r="33" spans="1:28" ht="12.75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</row>
    <row r="34" spans="1:28" ht="12.75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</row>
    <row r="35" spans="1:28" ht="12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</row>
    <row r="36" spans="1:28" ht="12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</row>
    <row r="37" spans="1:28" ht="12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</row>
    <row r="38" spans="1:28" ht="12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</row>
    <row r="39" spans="1:28" ht="12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</row>
    <row r="40" spans="1:28" ht="12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</row>
    <row r="41" spans="1:28" ht="12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</row>
    <row r="42" spans="1:4" ht="12.75">
      <c r="A42" s="33"/>
      <c r="B42" s="33"/>
      <c r="C42" s="33"/>
      <c r="D42" s="33"/>
    </row>
    <row r="43" spans="1:4" ht="12.75">
      <c r="A43" s="33"/>
      <c r="B43" s="33"/>
      <c r="C43" s="33"/>
      <c r="D43" s="33"/>
    </row>
    <row r="44" spans="1:4" ht="12.75">
      <c r="A44" s="33"/>
      <c r="B44" s="33"/>
      <c r="C44" s="33"/>
      <c r="D44" s="33"/>
    </row>
    <row r="45" spans="1:4" ht="12.75">
      <c r="A45" s="33"/>
      <c r="B45" s="33"/>
      <c r="C45" s="33"/>
      <c r="D45" s="33"/>
    </row>
    <row r="46" spans="1:4" ht="12.75">
      <c r="A46" s="33"/>
      <c r="B46" s="33"/>
      <c r="C46" s="33"/>
      <c r="D46" s="33"/>
    </row>
    <row r="47" spans="1:4" ht="12.75">
      <c r="A47" s="33"/>
      <c r="B47" s="33"/>
      <c r="C47" s="33"/>
      <c r="D47" s="33"/>
    </row>
    <row r="48" spans="1:4" ht="12.75">
      <c r="A48" s="33"/>
      <c r="B48" s="33"/>
      <c r="C48" s="33"/>
      <c r="D48" s="33"/>
    </row>
    <row r="49" s="33" customFormat="1" ht="12.75"/>
    <row r="50" s="33" customFormat="1" ht="12.75"/>
    <row r="51" s="33" customFormat="1" ht="12.75"/>
    <row r="52" s="33" customFormat="1" ht="12.75"/>
    <row r="53" s="33" customFormat="1" ht="12.75"/>
    <row r="54" s="33" customFormat="1" ht="12.75"/>
    <row r="55" s="33" customFormat="1" ht="12.75"/>
    <row r="56" s="33" customFormat="1" ht="12.75"/>
    <row r="57" s="33" customFormat="1" ht="12.75"/>
    <row r="58" s="33" customFormat="1" ht="12.75"/>
    <row r="59" s="33" customFormat="1" ht="12.75"/>
    <row r="60" s="33" customFormat="1" ht="12.75"/>
    <row r="61" s="33" customFormat="1" ht="12.75"/>
    <row r="62" s="33" customFormat="1" ht="12.75"/>
    <row r="63" s="33" customFormat="1" ht="12.75"/>
    <row r="64" s="33" customFormat="1" ht="12.75"/>
    <row r="65" spans="1:4" ht="12.75">
      <c r="A65" s="33"/>
      <c r="B65" s="33"/>
      <c r="C65" s="33"/>
      <c r="D65" s="33"/>
    </row>
    <row r="66" spans="1:4" ht="12.75">
      <c r="A66" s="33"/>
      <c r="B66" s="33"/>
      <c r="C66" s="33"/>
      <c r="D66" s="33"/>
    </row>
    <row r="67" spans="1:4" ht="12.75">
      <c r="A67" s="33"/>
      <c r="B67" s="33"/>
      <c r="C67" s="33"/>
      <c r="D67" s="33"/>
    </row>
    <row r="68" spans="1:4" ht="12.75">
      <c r="A68" s="33"/>
      <c r="B68" s="33"/>
      <c r="C68" s="33"/>
      <c r="D68" s="33"/>
    </row>
    <row r="69" spans="1:4" ht="12.75">
      <c r="A69" s="33"/>
      <c r="B69" s="33"/>
      <c r="C69" s="33"/>
      <c r="D69" s="33"/>
    </row>
    <row r="70" spans="1:4" ht="12.75">
      <c r="A70" s="33"/>
      <c r="B70" s="33"/>
      <c r="C70" s="33"/>
      <c r="D70" s="33"/>
    </row>
  </sheetData>
  <mergeCells count="1">
    <mergeCell ref="A1:AB1"/>
  </mergeCells>
  <printOptions/>
  <pageMargins left="0.75" right="0.75" top="1" bottom="1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6"/>
  <sheetViews>
    <sheetView workbookViewId="0" topLeftCell="A1">
      <selection activeCell="B2" sqref="B2"/>
    </sheetView>
  </sheetViews>
  <sheetFormatPr defaultColWidth="9.140625" defaultRowHeight="12.75"/>
  <cols>
    <col min="1" max="1" width="70.57421875" style="0" bestFit="1" customWidth="1"/>
    <col min="2" max="2" width="28.00390625" style="0" bestFit="1" customWidth="1"/>
    <col min="3" max="3" width="24.421875" style="0" customWidth="1"/>
  </cols>
  <sheetData>
    <row r="1" spans="1:4" ht="15.75">
      <c r="A1" s="46" t="s">
        <v>138</v>
      </c>
      <c r="B1" s="46" t="s">
        <v>140</v>
      </c>
      <c r="C1" s="46" t="s">
        <v>139</v>
      </c>
      <c r="D1" s="46" t="s">
        <v>146</v>
      </c>
    </row>
    <row r="2" spans="1:4" ht="12.75">
      <c r="A2" s="39" t="s">
        <v>100</v>
      </c>
      <c r="B2" s="39">
        <f>'Рассказы 2 тура'!B15+'Рассказы 2 тура'!B42+'Рассказы 2 тура'!B79</f>
        <v>122</v>
      </c>
      <c r="C2" s="39">
        <v>122</v>
      </c>
      <c r="D2" s="39">
        <v>1</v>
      </c>
    </row>
    <row r="3" spans="1:4" ht="12.75">
      <c r="A3" s="39" t="s">
        <v>113</v>
      </c>
      <c r="B3" s="39">
        <f>'Рассказы 2 тура'!B9+'Рассказы 2 тура'!B46+'Рассказы 2 тура'!B81</f>
        <v>115</v>
      </c>
      <c r="C3" s="39">
        <v>115</v>
      </c>
      <c r="D3" s="39">
        <v>2</v>
      </c>
    </row>
    <row r="4" spans="1:4" ht="12.75">
      <c r="A4" s="39" t="s">
        <v>101</v>
      </c>
      <c r="B4" s="39">
        <f>'Рассказы 2 тура'!B13+'Рассказы 2 тура'!B41+'Рассказы 2 тура'!B93</f>
        <v>104</v>
      </c>
      <c r="C4" s="39">
        <v>104</v>
      </c>
      <c r="D4" s="39">
        <v>3</v>
      </c>
    </row>
    <row r="5" spans="1:4" ht="12.75">
      <c r="A5" s="39" t="s">
        <v>95</v>
      </c>
      <c r="B5" s="39">
        <f>'Рассказы 2 тура'!B7+'Рассказы 2 тура'!B65+'Рассказы 2 тура'!B80</f>
        <v>90</v>
      </c>
      <c r="C5" s="39">
        <v>90</v>
      </c>
      <c r="D5" s="39">
        <v>4</v>
      </c>
    </row>
    <row r="6" spans="1:4" ht="12.75">
      <c r="A6" s="39" t="s">
        <v>107</v>
      </c>
      <c r="B6" s="39">
        <f>'Рассказы 2 тура'!B3+'Рассказы 2 тура'!B59+'Рассказы 2 тура'!B88</f>
        <v>85</v>
      </c>
      <c r="C6" s="39">
        <v>85</v>
      </c>
      <c r="D6" s="39">
        <v>5</v>
      </c>
    </row>
    <row r="7" spans="1:4" ht="12.75">
      <c r="A7" s="39" t="s">
        <v>119</v>
      </c>
      <c r="B7" s="39">
        <f>'Рассказы 2 тура'!B4+'Рассказы 2 тура'!B52+'Рассказы 2 тура'!B96</f>
        <v>85</v>
      </c>
      <c r="C7" s="39">
        <v>85</v>
      </c>
      <c r="D7" s="39">
        <v>5</v>
      </c>
    </row>
    <row r="8" spans="1:4" ht="12.75">
      <c r="A8" s="47" t="s">
        <v>97</v>
      </c>
      <c r="B8" s="37">
        <f>'Рассказы 2 тура'!B6+'Рассказы 2 тура'!B56+'Рассказы 2 тура'!B87</f>
        <v>82</v>
      </c>
      <c r="C8" s="37">
        <v>82</v>
      </c>
      <c r="D8" s="37">
        <v>7</v>
      </c>
    </row>
    <row r="9" spans="1:4" ht="12.75">
      <c r="A9" s="47" t="s">
        <v>98</v>
      </c>
      <c r="B9" s="37">
        <f>'Рассказы 2 тура'!B11+'Рассказы 2 тура'!B69+'Рассказы 2 тура'!B82</f>
        <v>72</v>
      </c>
      <c r="C9" s="37">
        <v>72</v>
      </c>
      <c r="D9" s="37">
        <v>8</v>
      </c>
    </row>
    <row r="10" spans="1:4" ht="12.75">
      <c r="A10" s="47" t="s">
        <v>116</v>
      </c>
      <c r="B10" s="37">
        <f>'Рассказы 2 тура'!B5+'Рассказы 2 тура'!B62+'Рассказы 2 тура'!B100</f>
        <v>72</v>
      </c>
      <c r="C10" s="37">
        <v>72</v>
      </c>
      <c r="D10" s="37">
        <v>8</v>
      </c>
    </row>
    <row r="11" spans="1:4" ht="12.75">
      <c r="A11" s="47" t="s">
        <v>121</v>
      </c>
      <c r="B11" s="37">
        <f>'Рассказы 2 тура'!B24+'Рассказы 2 тура'!B44+'Рассказы 2 тура'!B103</f>
        <v>69</v>
      </c>
      <c r="C11" s="37">
        <v>69</v>
      </c>
      <c r="D11" s="37">
        <v>10</v>
      </c>
    </row>
    <row r="12" spans="1:4" ht="12.75">
      <c r="A12" s="47" t="s">
        <v>123</v>
      </c>
      <c r="B12" s="37">
        <f>'Рассказы 2 тура'!B19+'Рассказы 2 тура'!B58+'Рассказы 2 тура'!B84</f>
        <v>67</v>
      </c>
      <c r="C12" s="37">
        <v>67</v>
      </c>
      <c r="D12" s="37">
        <v>11</v>
      </c>
    </row>
    <row r="13" spans="1:4" ht="12.75">
      <c r="A13" s="47" t="s">
        <v>120</v>
      </c>
      <c r="B13" s="37">
        <f>'Рассказы 2 тура'!B33+'Рассказы 2 тура'!B43+'Рассказы 2 тура'!B102</f>
        <v>63</v>
      </c>
      <c r="C13" s="37">
        <v>63</v>
      </c>
      <c r="D13" s="37">
        <v>12</v>
      </c>
    </row>
    <row r="14" spans="1:4" ht="12.75">
      <c r="A14" s="47" t="s">
        <v>91</v>
      </c>
      <c r="B14" s="37">
        <f>'Рассказы 2 тура'!B26+'Рассказы 2 тура'!B45+'Рассказы 2 тура'!B94</f>
        <v>61</v>
      </c>
      <c r="C14" s="37">
        <v>61</v>
      </c>
      <c r="D14" s="37">
        <v>13</v>
      </c>
    </row>
    <row r="15" spans="1:4" ht="12.75">
      <c r="A15" s="47" t="s">
        <v>102</v>
      </c>
      <c r="B15" s="37">
        <f>'Рассказы 2 тура'!B10+'Рассказы 2 тура'!B70+'Рассказы 2 тура'!B89</f>
        <v>61</v>
      </c>
      <c r="C15" s="37">
        <v>61</v>
      </c>
      <c r="D15" s="37">
        <v>13</v>
      </c>
    </row>
    <row r="16" spans="1:4" ht="12.75">
      <c r="A16" s="47" t="s">
        <v>104</v>
      </c>
      <c r="B16" s="37">
        <f>'Рассказы 2 тура'!B8+'Рассказы 2 тура'!B74+'Рассказы 2 тура'!B90</f>
        <v>59</v>
      </c>
      <c r="C16" s="37">
        <v>59</v>
      </c>
      <c r="D16" s="37">
        <v>15</v>
      </c>
    </row>
    <row r="17" spans="1:4" ht="12.75">
      <c r="A17" s="47" t="s">
        <v>110</v>
      </c>
      <c r="B17" s="37">
        <f>'Рассказы 2 тура'!B20+'Рассказы 2 тура'!B50+'Рассказы 2 тура'!B104</f>
        <v>56</v>
      </c>
      <c r="C17" s="37">
        <v>56</v>
      </c>
      <c r="D17" s="37">
        <v>16</v>
      </c>
    </row>
    <row r="18" spans="1:4" ht="12.75">
      <c r="A18" s="47" t="s">
        <v>106</v>
      </c>
      <c r="B18" s="37">
        <f>'Рассказы 2 тура'!B18+'Рассказы 2 тура'!B75+'Рассказы 2 тура'!B83</f>
        <v>55</v>
      </c>
      <c r="C18" s="37">
        <v>55</v>
      </c>
      <c r="D18" s="37">
        <v>17</v>
      </c>
    </row>
    <row r="19" spans="1:4" ht="12.75">
      <c r="A19" s="47" t="s">
        <v>117</v>
      </c>
      <c r="B19" s="37">
        <f>'Рассказы 2 тура'!B29+'Рассказы 2 тура'!B53+'Рассказы 2 тура'!B85</f>
        <v>52</v>
      </c>
      <c r="C19" s="37">
        <v>52</v>
      </c>
      <c r="D19" s="37">
        <v>18</v>
      </c>
    </row>
    <row r="20" spans="1:4" ht="12.75">
      <c r="A20" s="47" t="s">
        <v>89</v>
      </c>
      <c r="B20" s="37">
        <f>'Рассказы 2 тура'!B14+'Рассказы 2 тура'!B71+'Рассказы 2 тура'!B86</f>
        <v>51</v>
      </c>
      <c r="C20" s="37">
        <v>51</v>
      </c>
      <c r="D20" s="37">
        <v>19</v>
      </c>
    </row>
    <row r="21" spans="1:4" ht="12.75">
      <c r="A21" s="47" t="s">
        <v>90</v>
      </c>
      <c r="B21" s="37">
        <f>'Рассказы 2 тура'!B12+'Рассказы 2 тура'!B72+'Рассказы 2 тура'!B91</f>
        <v>51</v>
      </c>
      <c r="C21" s="37">
        <v>51</v>
      </c>
      <c r="D21" s="37">
        <v>19</v>
      </c>
    </row>
    <row r="22" spans="1:4" ht="12.75">
      <c r="A22" s="47" t="s">
        <v>92</v>
      </c>
      <c r="B22" s="37">
        <f>'Рассказы 2 тура'!B32+'Рассказы 2 тура'!B48+'Рассказы 2 тура'!B92</f>
        <v>51</v>
      </c>
      <c r="C22" s="37">
        <v>51</v>
      </c>
      <c r="D22" s="37">
        <v>19</v>
      </c>
    </row>
    <row r="23" spans="1:4" ht="12.75">
      <c r="A23" s="47" t="s">
        <v>108</v>
      </c>
      <c r="B23" s="37">
        <f>'Рассказы 2 тура'!B31+'Рассказы 2 тура'!B47+'Рассказы 2 тура'!B101</f>
        <v>46</v>
      </c>
      <c r="C23" s="37">
        <v>46</v>
      </c>
      <c r="D23" s="37">
        <v>22</v>
      </c>
    </row>
    <row r="24" spans="1:4" ht="12.75">
      <c r="A24" s="47" t="s">
        <v>109</v>
      </c>
      <c r="B24" s="37">
        <f>'Рассказы 2 тура'!B36+'Рассказы 2 тура'!B49+'Рассказы 2 тура'!B95</f>
        <v>44</v>
      </c>
      <c r="C24" s="37">
        <v>44</v>
      </c>
      <c r="D24" s="37">
        <v>23</v>
      </c>
    </row>
    <row r="25" spans="1:4" ht="12.75">
      <c r="A25" s="47" t="s">
        <v>99</v>
      </c>
      <c r="B25" s="37">
        <f>'Рассказы 2 тура'!B17+'Рассказы 2 тура'!B68+'Рассказы 2 тура'!B97</f>
        <v>42</v>
      </c>
      <c r="C25" s="37">
        <v>42</v>
      </c>
      <c r="D25" s="37">
        <v>24</v>
      </c>
    </row>
    <row r="26" spans="1:4" ht="12.75">
      <c r="A26" s="47" t="s">
        <v>122</v>
      </c>
      <c r="B26" s="37">
        <f>'Рассказы 2 тура'!B16+'Рассказы 2 тура'!B67+'Рассказы 2 тура'!B107</f>
        <v>40</v>
      </c>
      <c r="C26" s="37">
        <v>40</v>
      </c>
      <c r="D26" s="37">
        <v>25</v>
      </c>
    </row>
    <row r="27" spans="1:4" ht="12.75">
      <c r="A27" s="47" t="s">
        <v>115</v>
      </c>
      <c r="B27" s="37">
        <f>'Рассказы 2 тура'!B27+'Рассказы 2 тура'!B55+'Рассказы 2 тура'!B99</f>
        <v>37</v>
      </c>
      <c r="C27" s="37">
        <v>37</v>
      </c>
      <c r="D27" s="37">
        <v>26</v>
      </c>
    </row>
    <row r="28" spans="1:4" ht="12.75">
      <c r="A28" s="47" t="s">
        <v>118</v>
      </c>
      <c r="B28" s="37">
        <f>'Рассказы 2 тура'!B21+'Рассказы 2 тура'!B64+'Рассказы 2 тура'!B105</f>
        <v>37</v>
      </c>
      <c r="C28" s="37">
        <v>37</v>
      </c>
      <c r="D28" s="37">
        <v>26</v>
      </c>
    </row>
    <row r="29" spans="1:4" ht="12.75">
      <c r="A29" s="47" t="s">
        <v>105</v>
      </c>
      <c r="B29" s="37">
        <f>'Рассказы 2 тура'!B22+'Рассказы 2 тура'!B61+'Рассказы 2 тура'!B108</f>
        <v>32</v>
      </c>
      <c r="C29" s="37">
        <v>32</v>
      </c>
      <c r="D29" s="37">
        <v>28</v>
      </c>
    </row>
    <row r="30" spans="1:4" ht="12.75">
      <c r="A30" s="47" t="s">
        <v>96</v>
      </c>
      <c r="B30" s="37">
        <f>'Рассказы 2 тура'!B34+'Рассказы 2 тура'!B51+'Рассказы 2 тура'!B111</f>
        <v>28</v>
      </c>
      <c r="C30" s="37">
        <v>28</v>
      </c>
      <c r="D30" s="37">
        <v>29</v>
      </c>
    </row>
    <row r="31" spans="1:4" ht="12.75">
      <c r="A31" s="47" t="s">
        <v>94</v>
      </c>
      <c r="B31" s="37">
        <f>'Рассказы 2 тура'!B23+'Рассказы 2 тура'!B57+'Рассказы 2 тура'!B112</f>
        <v>26</v>
      </c>
      <c r="C31" s="37">
        <v>26</v>
      </c>
      <c r="D31" s="37">
        <v>30</v>
      </c>
    </row>
    <row r="32" spans="1:4" ht="12.75">
      <c r="A32" s="47" t="s">
        <v>111</v>
      </c>
      <c r="B32" s="37">
        <f>'Рассказы 2 тура'!B30+'Рассказы 2 тура'!B60+'Рассказы 2 тура'!B106</f>
        <v>25</v>
      </c>
      <c r="C32" s="37">
        <v>25</v>
      </c>
      <c r="D32" s="37">
        <v>31</v>
      </c>
    </row>
    <row r="33" spans="1:4" ht="12.75">
      <c r="A33" s="47" t="s">
        <v>93</v>
      </c>
      <c r="B33" s="37">
        <f>'Рассказы 2 тура'!B28+'Рассказы 2 тура'!B63+'Рассказы 2 тура'!B109</f>
        <v>20</v>
      </c>
      <c r="C33" s="37">
        <v>20</v>
      </c>
      <c r="D33" s="37">
        <v>32</v>
      </c>
    </row>
    <row r="34" spans="1:4" ht="12.75">
      <c r="A34" s="47" t="s">
        <v>114</v>
      </c>
      <c r="B34" s="37">
        <f>'Рассказы 2 тура'!B25+'Рассказы 2 тура'!B66+'Рассказы 2 тура'!B110</f>
        <v>20</v>
      </c>
      <c r="C34" s="37">
        <v>20</v>
      </c>
      <c r="D34" s="37">
        <v>32</v>
      </c>
    </row>
    <row r="35" spans="1:4" ht="12.75">
      <c r="A35" s="47" t="s">
        <v>112</v>
      </c>
      <c r="B35" s="37">
        <f>'Рассказы 2 тура'!B37+'Рассказы 2 тура'!B54+'Рассказы 2 тура'!B113</f>
        <v>18</v>
      </c>
      <c r="C35" s="37">
        <v>18</v>
      </c>
      <c r="D35" s="37">
        <v>34</v>
      </c>
    </row>
    <row r="36" spans="1:4" ht="12.75">
      <c r="A36" s="47" t="s">
        <v>103</v>
      </c>
      <c r="B36" s="37">
        <f>'Рассказы 2 тура'!B35+'Рассказы 2 тура'!B73+'Рассказы 2 тура'!B98</f>
        <v>15</v>
      </c>
      <c r="C36" s="37">
        <v>15</v>
      </c>
      <c r="D36" s="37">
        <v>35</v>
      </c>
    </row>
  </sheetData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2010-08-03T11:37:02Z</cp:lastPrinted>
  <dcterms:created xsi:type="dcterms:W3CDTF">1996-10-08T23:32:33Z</dcterms:created>
  <dcterms:modified xsi:type="dcterms:W3CDTF">2012-02-10T09:25:04Z</dcterms:modified>
  <cp:category/>
  <cp:version/>
  <cp:contentType/>
  <cp:contentStatus/>
</cp:coreProperties>
</file>